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bluum.sharepoint.com/sites/coe/Shared Documents/Accounting and Finance/"/>
    </mc:Choice>
  </mc:AlternateContent>
  <xr:revisionPtr revIDLastSave="0" documentId="8_{99DD3EA7-A70F-4FE6-88BD-C6417BE8B3B6}" xr6:coauthVersionLast="45" xr6:coauthVersionMax="45" xr10:uidLastSave="{00000000-0000-0000-0000-000000000000}"/>
  <bookViews>
    <workbookView xWindow="9375" yWindow="-21720" windowWidth="38640" windowHeight="21240" tabRatio="800" xr2:uid="{00000000-000D-0000-FFFF-FFFF00000000}"/>
  </bookViews>
  <sheets>
    <sheet name="Budget Instructions" sheetId="6" r:id="rId1"/>
    <sheet name="Budget - Open or Expand in 2021" sheetId="2" r:id="rId2"/>
    <sheet name="Budget - your own timeline " sheetId="5" r:id="rId3"/>
    <sheet name="Budget - 27 Months (Sample)" sheetId="7" r:id="rId4"/>
    <sheet name="Budget - 42 Months Max (Sample)" sheetId="8" r:id="rId5"/>
    <sheet name="Definitions" sheetId="4" r:id="rId6"/>
  </sheets>
  <definedNames>
    <definedName name="_xlnm.Print_Area" localSheetId="3">'Budget - 27 Months (Sample)'!$A$1:$R$102</definedName>
    <definedName name="_xlnm.Print_Area" localSheetId="4">'Budget - 42 Months Max (Sample)'!$A$1:$L$97</definedName>
    <definedName name="_xlnm.Print_Area" localSheetId="1">'Budget - Open or Expand in 2021'!$A$1:$R$83</definedName>
    <definedName name="_xlnm.Print_Area" localSheetId="2">'Budget - your own timeline '!$A$1:$I$82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5" l="1"/>
  <c r="D4" i="5"/>
  <c r="C4" i="5"/>
  <c r="D1" i="2"/>
  <c r="G102" i="2" l="1"/>
  <c r="G100" i="2"/>
  <c r="G98" i="2"/>
  <c r="G96" i="2"/>
  <c r="G94" i="2"/>
  <c r="G93" i="2"/>
  <c r="G92" i="2"/>
  <c r="G91" i="2"/>
  <c r="G89" i="2"/>
  <c r="G88" i="2"/>
  <c r="G87" i="2"/>
  <c r="G86" i="2"/>
  <c r="G85" i="2"/>
  <c r="G83" i="2"/>
  <c r="G82" i="2"/>
  <c r="G81" i="2"/>
  <c r="G80" i="2"/>
  <c r="G79" i="2"/>
  <c r="G77" i="2"/>
  <c r="G76" i="2"/>
  <c r="G75" i="2"/>
  <c r="G74" i="2"/>
  <c r="G73" i="2"/>
  <c r="G71" i="2"/>
  <c r="G70" i="2"/>
  <c r="G69" i="2"/>
  <c r="G68" i="2"/>
  <c r="G67" i="2"/>
  <c r="G65" i="2"/>
  <c r="G64" i="2"/>
  <c r="G63" i="2"/>
  <c r="G62" i="2"/>
  <c r="G61" i="2"/>
  <c r="G60" i="2"/>
  <c r="G59" i="2"/>
  <c r="G58" i="2"/>
  <c r="G57" i="2"/>
  <c r="G56" i="2"/>
  <c r="G54" i="2"/>
  <c r="G53" i="2"/>
  <c r="G52" i="2"/>
  <c r="G51" i="2"/>
  <c r="G50" i="2"/>
  <c r="G49" i="2"/>
  <c r="G48" i="2"/>
  <c r="G47" i="2"/>
  <c r="G46" i="2"/>
  <c r="G44" i="2"/>
  <c r="G43" i="2"/>
  <c r="G42" i="2"/>
  <c r="G41" i="2"/>
  <c r="G40" i="2"/>
  <c r="G39" i="2"/>
  <c r="G38" i="2"/>
  <c r="G37"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C4" i="2"/>
  <c r="F102" i="5"/>
  <c r="F100" i="5"/>
  <c r="F98" i="5"/>
  <c r="F96" i="5"/>
  <c r="F94" i="5"/>
  <c r="F93" i="5"/>
  <c r="F92" i="5"/>
  <c r="F91" i="5"/>
  <c r="F89" i="5"/>
  <c r="F88" i="5"/>
  <c r="F87" i="5"/>
  <c r="F86" i="5"/>
  <c r="F85" i="5"/>
  <c r="F83" i="5"/>
  <c r="F82" i="5"/>
  <c r="F81" i="5"/>
  <c r="F80" i="5"/>
  <c r="F79" i="5"/>
  <c r="F77" i="5"/>
  <c r="F76" i="5"/>
  <c r="F75" i="5"/>
  <c r="F74" i="5"/>
  <c r="F73" i="5"/>
  <c r="F71" i="5"/>
  <c r="F70" i="5"/>
  <c r="F69" i="5"/>
  <c r="F68" i="5"/>
  <c r="F67" i="5"/>
  <c r="F65" i="5"/>
  <c r="F64" i="5"/>
  <c r="F63" i="5"/>
  <c r="F62" i="5"/>
  <c r="F61" i="5"/>
  <c r="F60" i="5"/>
  <c r="F59" i="5"/>
  <c r="F58" i="5"/>
  <c r="F57" i="5"/>
  <c r="F56" i="5"/>
  <c r="F54" i="5"/>
  <c r="F53" i="5"/>
  <c r="F52" i="5"/>
  <c r="F51" i="5"/>
  <c r="F50" i="5"/>
  <c r="F49" i="5"/>
  <c r="F48" i="5"/>
  <c r="F47" i="5"/>
  <c r="F46" i="5"/>
  <c r="F43" i="5"/>
  <c r="F42" i="5"/>
  <c r="P82" i="7" l="1"/>
  <c r="F82" i="7"/>
  <c r="P81" i="7"/>
  <c r="F81" i="7"/>
  <c r="P80" i="7"/>
  <c r="F80" i="7"/>
  <c r="P79" i="7"/>
  <c r="F79" i="7"/>
  <c r="P78" i="7"/>
  <c r="F78" i="7"/>
  <c r="P76" i="7"/>
  <c r="F76" i="7"/>
  <c r="P75" i="7"/>
  <c r="F75" i="7"/>
  <c r="P74" i="7"/>
  <c r="F74" i="7"/>
  <c r="P73" i="7"/>
  <c r="F73" i="7"/>
  <c r="P72" i="7"/>
  <c r="F72" i="7"/>
  <c r="D4" i="2" l="1"/>
  <c r="E1" i="2"/>
  <c r="I82" i="8"/>
  <c r="I90" i="8"/>
  <c r="I87" i="8"/>
  <c r="I46" i="8"/>
  <c r="I47" i="8"/>
  <c r="I48" i="8"/>
  <c r="I49" i="8"/>
  <c r="I50" i="8"/>
  <c r="I51" i="8"/>
  <c r="I52" i="8"/>
  <c r="I53" i="8"/>
  <c r="I45" i="8"/>
  <c r="I43" i="8"/>
  <c r="I41" i="8"/>
  <c r="I40" i="8"/>
  <c r="I39" i="8"/>
  <c r="I38" i="8"/>
  <c r="I37" i="8"/>
  <c r="I15" i="8"/>
  <c r="I16" i="8"/>
  <c r="I17" i="8"/>
  <c r="I18" i="8"/>
  <c r="I19" i="8"/>
  <c r="I20" i="8"/>
  <c r="I21" i="8"/>
  <c r="I22" i="8"/>
  <c r="I23" i="8"/>
  <c r="I24" i="8"/>
  <c r="I25" i="8"/>
  <c r="I26" i="8"/>
  <c r="I27" i="8"/>
  <c r="I28" i="8"/>
  <c r="I29" i="8"/>
  <c r="I30" i="8"/>
  <c r="I31" i="8"/>
  <c r="I32" i="8"/>
  <c r="I33" i="8"/>
  <c r="I34" i="8"/>
  <c r="I35" i="8"/>
  <c r="I14" i="8"/>
  <c r="I13" i="8"/>
  <c r="I12" i="8"/>
  <c r="I11" i="8"/>
  <c r="I10" i="8"/>
  <c r="I9" i="8"/>
  <c r="I8" i="8"/>
  <c r="I7" i="8"/>
  <c r="F7" i="5"/>
  <c r="E1" i="8"/>
  <c r="E2" i="8"/>
  <c r="G1" i="8" s="1"/>
  <c r="G2" i="8" s="1"/>
  <c r="H1" i="8" s="1"/>
  <c r="H2" i="8" s="1"/>
  <c r="P96" i="7"/>
  <c r="F96" i="7"/>
  <c r="P94" i="7"/>
  <c r="F94" i="7"/>
  <c r="P92" i="7"/>
  <c r="F92" i="7"/>
  <c r="P90" i="7"/>
  <c r="F90" i="7"/>
  <c r="P89" i="7"/>
  <c r="F89" i="7"/>
  <c r="P88" i="7"/>
  <c r="F88" i="7"/>
  <c r="P87" i="7"/>
  <c r="F87" i="7"/>
  <c r="P85" i="7"/>
  <c r="F85" i="7"/>
  <c r="P84" i="7"/>
  <c r="F84" i="7"/>
  <c r="P70" i="7"/>
  <c r="F70" i="7"/>
  <c r="P69" i="7"/>
  <c r="F69" i="7"/>
  <c r="P68" i="7"/>
  <c r="F68" i="7"/>
  <c r="P67" i="7"/>
  <c r="F67" i="7"/>
  <c r="P66" i="7"/>
  <c r="F66" i="7"/>
  <c r="P63" i="7"/>
  <c r="F63" i="7"/>
  <c r="P62" i="7"/>
  <c r="F62" i="7"/>
  <c r="P61" i="7"/>
  <c r="F61" i="7"/>
  <c r="P60" i="7"/>
  <c r="F60" i="7"/>
  <c r="P59" i="7"/>
  <c r="F59" i="7"/>
  <c r="P58" i="7"/>
  <c r="F58" i="7"/>
  <c r="P57" i="7"/>
  <c r="F57" i="7"/>
  <c r="P56" i="7"/>
  <c r="F56" i="7"/>
  <c r="P55" i="7"/>
  <c r="F55" i="7"/>
  <c r="P53" i="7"/>
  <c r="F53" i="7"/>
  <c r="P52" i="7"/>
  <c r="F52" i="7"/>
  <c r="P51" i="7"/>
  <c r="F51" i="7"/>
  <c r="P50" i="7"/>
  <c r="F50" i="7"/>
  <c r="P49" i="7"/>
  <c r="F49" i="7"/>
  <c r="P48" i="7"/>
  <c r="F48" i="7"/>
  <c r="P47" i="7"/>
  <c r="F47" i="7"/>
  <c r="P46" i="7"/>
  <c r="F46" i="7"/>
  <c r="P45" i="7"/>
  <c r="F45" i="7"/>
  <c r="P42" i="7"/>
  <c r="F42" i="7"/>
  <c r="P41" i="7"/>
  <c r="F41" i="7"/>
  <c r="P40" i="7"/>
  <c r="F40" i="7"/>
  <c r="P39" i="7"/>
  <c r="F39" i="7"/>
  <c r="P38" i="7"/>
  <c r="F38" i="7"/>
  <c r="P37" i="7"/>
  <c r="F37" i="7"/>
  <c r="P35" i="7"/>
  <c r="K35" i="7"/>
  <c r="F35" i="7"/>
  <c r="P34" i="7"/>
  <c r="K34" i="7"/>
  <c r="F34" i="7"/>
  <c r="P33" i="7"/>
  <c r="K33" i="7"/>
  <c r="F33" i="7"/>
  <c r="P32" i="7"/>
  <c r="K32" i="7"/>
  <c r="F32" i="7"/>
  <c r="P31" i="7"/>
  <c r="K31" i="7"/>
  <c r="F31" i="7"/>
  <c r="P30" i="7"/>
  <c r="K30" i="7"/>
  <c r="F30" i="7"/>
  <c r="P29" i="7"/>
  <c r="K29" i="7"/>
  <c r="F29" i="7"/>
  <c r="P28" i="7"/>
  <c r="K28" i="7"/>
  <c r="F28" i="7"/>
  <c r="P27" i="7"/>
  <c r="K27" i="7"/>
  <c r="F27" i="7"/>
  <c r="P26" i="7"/>
  <c r="K26" i="7"/>
  <c r="F26" i="7"/>
  <c r="P25" i="7"/>
  <c r="K25" i="7"/>
  <c r="F25" i="7"/>
  <c r="P24" i="7"/>
  <c r="K24" i="7"/>
  <c r="F24" i="7"/>
  <c r="P23" i="7"/>
  <c r="K23" i="7"/>
  <c r="F23" i="7"/>
  <c r="P22" i="7"/>
  <c r="K22" i="7"/>
  <c r="F22" i="7"/>
  <c r="P21" i="7"/>
  <c r="K21" i="7"/>
  <c r="F21" i="7"/>
  <c r="P20" i="7"/>
  <c r="K20" i="7"/>
  <c r="F20" i="7"/>
  <c r="P19" i="7"/>
  <c r="K19" i="7"/>
  <c r="F19" i="7"/>
  <c r="P18" i="7"/>
  <c r="K18" i="7"/>
  <c r="F18" i="7"/>
  <c r="P17" i="7"/>
  <c r="K17" i="7"/>
  <c r="F17" i="7"/>
  <c r="P16" i="7"/>
  <c r="K16" i="7"/>
  <c r="F16" i="7"/>
  <c r="P15" i="7"/>
  <c r="K15" i="7"/>
  <c r="F15" i="7"/>
  <c r="P14" i="7"/>
  <c r="K14" i="7"/>
  <c r="F14" i="7"/>
  <c r="P13" i="7"/>
  <c r="K13" i="7"/>
  <c r="F13" i="7"/>
  <c r="P12" i="7"/>
  <c r="K12" i="7"/>
  <c r="F12" i="7"/>
  <c r="P11" i="7"/>
  <c r="K11" i="7"/>
  <c r="F11" i="7"/>
  <c r="P10" i="7"/>
  <c r="K10" i="7"/>
  <c r="F10" i="7"/>
  <c r="P9" i="7"/>
  <c r="K9" i="7"/>
  <c r="F9" i="7"/>
  <c r="P8" i="7"/>
  <c r="K8" i="7"/>
  <c r="F8" i="7"/>
  <c r="P7" i="7"/>
  <c r="K7" i="7"/>
  <c r="F7" i="7"/>
  <c r="P5" i="7"/>
  <c r="M5" i="7"/>
  <c r="H5" i="7"/>
  <c r="E1" i="7"/>
  <c r="F37" i="5"/>
  <c r="F38" i="5"/>
  <c r="F39" i="5"/>
  <c r="F40" i="5"/>
  <c r="F41" i="5"/>
  <c r="F44"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E1" i="5"/>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7" i="2"/>
  <c r="Q7" i="2"/>
  <c r="Q5" i="2"/>
  <c r="Q82" i="2"/>
  <c r="Q80" i="2"/>
  <c r="Q78" i="2"/>
  <c r="Q73" i="2"/>
  <c r="Q77" i="2"/>
  <c r="Q57" i="2"/>
  <c r="Q58" i="2"/>
  <c r="Q59" i="2"/>
  <c r="Q60" i="2"/>
  <c r="Q61" i="2"/>
  <c r="Q62" i="2"/>
  <c r="Q63" i="2"/>
  <c r="Q65" i="2"/>
  <c r="Q56" i="2"/>
  <c r="Q54" i="2"/>
  <c r="Q47" i="2"/>
  <c r="Q48" i="2"/>
  <c r="Q49" i="2"/>
  <c r="Q50" i="2"/>
  <c r="Q51" i="2"/>
  <c r="Q52" i="2"/>
  <c r="Q53" i="2"/>
  <c r="Q46" i="2"/>
  <c r="Q38" i="2"/>
  <c r="Q39" i="2"/>
  <c r="Q40" i="2"/>
  <c r="Q41" i="2"/>
  <c r="Q44" i="2"/>
  <c r="Q3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N5" i="2"/>
  <c r="I5" i="2"/>
  <c r="E2" i="2" l="1"/>
  <c r="F1" i="2" s="1"/>
  <c r="E4" i="2" l="1"/>
  <c r="F2" i="2"/>
  <c r="F4" i="2" s="1"/>
</calcChain>
</file>

<file path=xl/sharedStrings.xml><?xml version="1.0" encoding="utf-8"?>
<sst xmlns="http://schemas.openxmlformats.org/spreadsheetml/2006/main" count="1214" uniqueCount="403">
  <si>
    <t>285-632520 School Bus Acquisition</t>
  </si>
  <si>
    <t>Any certified regular K-6 teacher</t>
  </si>
  <si>
    <t>Any certified regular 7-12 teacher</t>
  </si>
  <si>
    <t>Any certified regular SpEd teacher</t>
  </si>
  <si>
    <t>Any certified school Administrator</t>
  </si>
  <si>
    <t>Amounts paid by the school to cover the costs associated with purchasing a school bus</t>
  </si>
  <si>
    <t>Grand Total</t>
  </si>
  <si>
    <t>SECONDARY EE BENEFITS - PERSI</t>
  </si>
  <si>
    <t>SECONDARY EE BENEFITS - TAXES</t>
  </si>
  <si>
    <t>SECONDARY EE BENEFITS - INSURANCE</t>
  </si>
  <si>
    <t>EXCEPTIONAL CH EE BENEFITS - PERSI</t>
  </si>
  <si>
    <t>EXCEPTIONAL CH EE BENEFITS - TAXES</t>
  </si>
  <si>
    <t>EXCEPTIONAL CH EE BENEFITS - INSURANCE</t>
  </si>
  <si>
    <t>SALARIES - ADVISORS</t>
  </si>
  <si>
    <t>ADVISORS EE BENEFITS - PERSI</t>
  </si>
  <si>
    <t>ADVISORS EE BENEFITS - TAXES</t>
  </si>
  <si>
    <t>ADVISORS EE BENEFITS - INSURANCE</t>
  </si>
  <si>
    <t>SALARIES - SCHOOL ADMINISTRATORS</t>
  </si>
  <si>
    <t>SALARIES - ADMIN CLASSIFIED STAFF</t>
  </si>
  <si>
    <t>ADMIN EE BENEFITS - PERSI</t>
  </si>
  <si>
    <t>ADMIN EE BENEFITS - TAXES</t>
  </si>
  <si>
    <t>ADMIN EE BENEFITS - INSURANCE</t>
  </si>
  <si>
    <t>ELEMENTARY CLASSIFIED STAFF</t>
  </si>
  <si>
    <t>ELEMENTARY EE BENEFITS -  PERSI</t>
  </si>
  <si>
    <t>ELEMENTARY EE BENEFITS - TAXES</t>
  </si>
  <si>
    <t>ELEMENTARY EE BENEFITS - INSURANCE</t>
  </si>
  <si>
    <t>SECONDARY CLASSIFIED STAFF</t>
  </si>
  <si>
    <t>ELEMENTARY CERTIFIED STAFF</t>
  </si>
  <si>
    <t>SECONDARY CERTIFIED STAFF</t>
  </si>
  <si>
    <t>SALARIES - SPED CERTIFIED</t>
  </si>
  <si>
    <t>SALARIES - SPED CLASSIFIED</t>
  </si>
  <si>
    <t>285-512115-000-000-0</t>
  </si>
  <si>
    <t>285-512210-000-000-0</t>
  </si>
  <si>
    <t>285-512220-000-000-0</t>
  </si>
  <si>
    <t>285-512240-000-000-0</t>
  </si>
  <si>
    <t>285-515110-000-000-0</t>
  </si>
  <si>
    <t>285-515115-000-000-0</t>
  </si>
  <si>
    <t>285-515210-000-000-0</t>
  </si>
  <si>
    <t>285-515220-000-000-0</t>
  </si>
  <si>
    <t>285-515240-000-000-0</t>
  </si>
  <si>
    <t>285-521110-000-000-0</t>
  </si>
  <si>
    <t>285-521115-000-000-0</t>
  </si>
  <si>
    <t>285-521210-000-000-0</t>
  </si>
  <si>
    <t>285-521220-000-000-0</t>
  </si>
  <si>
    <t>285-521240-000-000-0</t>
  </si>
  <si>
    <t>285-611110-000-000-0</t>
  </si>
  <si>
    <t>285-611210-000-000-0</t>
  </si>
  <si>
    <t>285-611220-000-000-0</t>
  </si>
  <si>
    <t>285-611240-000-000-0</t>
  </si>
  <si>
    <t>285-641110-000-000-0</t>
  </si>
  <si>
    <t>285-641115-000-000-0</t>
  </si>
  <si>
    <t>285-641210-000-000-0</t>
  </si>
  <si>
    <t>285-641220-000-000-0</t>
  </si>
  <si>
    <t>285-641240-000-000-0</t>
  </si>
  <si>
    <t>Staffing:</t>
  </si>
  <si>
    <t>Professional Development:</t>
  </si>
  <si>
    <t>285-641390-000-000-0</t>
  </si>
  <si>
    <t>285-621390-000-000-0</t>
  </si>
  <si>
    <t>285-621380-000-000-0</t>
  </si>
  <si>
    <t>285-621370-000-000-0</t>
  </si>
  <si>
    <t>PROF DEV - INSTRUCTORS PURCHASED SVCS</t>
  </si>
  <si>
    <t>PROF DEV - INSTRUCTORS TRAVEL</t>
  </si>
  <si>
    <t>PROF DEV - INSTRUCTORS TUITION</t>
  </si>
  <si>
    <t>PROF DEV - ADMIN STAFF PURCHASED SVCS</t>
  </si>
  <si>
    <t>PROF DEV - ADMIN STAFF TRAVEL</t>
  </si>
  <si>
    <t>PROF DEV - ADMIN STAFF TUITION</t>
  </si>
  <si>
    <t>Supplies:</t>
  </si>
  <si>
    <t>SALARIES - ALTERNATIVE CERTIFIED</t>
  </si>
  <si>
    <t>SALARIES - ALTERNATIVE CLASSIFIED</t>
  </si>
  <si>
    <t>ALTERNATIVE EE BENEFITS - PERSI</t>
  </si>
  <si>
    <t>ALTERNATIVE EE BENEFITS - TAXES</t>
  </si>
  <si>
    <t>ALTERNATIVE EE BENEFITS - INSURANCE</t>
  </si>
  <si>
    <t>285-517110-000-000-0</t>
  </si>
  <si>
    <t>285-517115-000-000-0</t>
  </si>
  <si>
    <t>285-517210-000-000-0</t>
  </si>
  <si>
    <t>285-517220-000-000-0</t>
  </si>
  <si>
    <t>285-517240-000-000-0</t>
  </si>
  <si>
    <t>285-512400-000-000-0</t>
  </si>
  <si>
    <t>285-515400-000-000-0</t>
  </si>
  <si>
    <t>285-517400-000-000-0</t>
  </si>
  <si>
    <t>285-521400-000-000-0</t>
  </si>
  <si>
    <t>285-632400-000-000-0</t>
  </si>
  <si>
    <t>SUPPLIES - ELEM</t>
  </si>
  <si>
    <t>SUPPLIES - SECOND</t>
  </si>
  <si>
    <t>SUPPLIES - ALTERNATIVE</t>
  </si>
  <si>
    <t>SUPPLIES - SPED</t>
  </si>
  <si>
    <t>SUPPLIES - ADMIN</t>
  </si>
  <si>
    <t>Account Description (feel free to modify)</t>
  </si>
  <si>
    <t>GL Account</t>
  </si>
  <si>
    <t>285-512623-000-000-0</t>
  </si>
  <si>
    <t>285-515623-000-000-0</t>
  </si>
  <si>
    <t>Intructional Related Tech Services - Elem</t>
  </si>
  <si>
    <t>Intructional Related Tech Services - Second</t>
  </si>
  <si>
    <t>Intructional Related Tech Services - Alternative</t>
  </si>
  <si>
    <t>Intructional Related Tech Services - SPED</t>
  </si>
  <si>
    <t>Technology Support:</t>
  </si>
  <si>
    <t>Technology (Equipment):</t>
  </si>
  <si>
    <t>285-512500-000-000-0</t>
  </si>
  <si>
    <t>285-515500-000-000-0</t>
  </si>
  <si>
    <t>285-517500-000-000-0</t>
  </si>
  <si>
    <t>285-521500-000-000-0</t>
  </si>
  <si>
    <t>285-632500-000-000-0</t>
  </si>
  <si>
    <t>Technology - Student - Elem</t>
  </si>
  <si>
    <t>Technology - School (general)</t>
  </si>
  <si>
    <t>285-663530-000-000-0</t>
  </si>
  <si>
    <t xml:space="preserve"> Safety/Code Required Facility Renovation Costs</t>
  </si>
  <si>
    <t>Recruitment Costs:</t>
  </si>
  <si>
    <t>285-632355-000-000-0</t>
  </si>
  <si>
    <t>Recruiting and Community Engagement</t>
  </si>
  <si>
    <t>Curriculum - ELEM</t>
  </si>
  <si>
    <t>Curriculum - SECOND</t>
  </si>
  <si>
    <t>Curriculum - ALTERNATIVE</t>
  </si>
  <si>
    <t>Curriculum - SPED</t>
  </si>
  <si>
    <t>Curriculum - ADMIN</t>
  </si>
  <si>
    <t>285-512440-000-000-0</t>
  </si>
  <si>
    <t>285-515440-000-000-0</t>
  </si>
  <si>
    <t>285-517440-000-000-0</t>
  </si>
  <si>
    <t>285-521440-000-000-0</t>
  </si>
  <si>
    <t>285-632440-000-000-0</t>
  </si>
  <si>
    <t>285-512470-000-000-0</t>
  </si>
  <si>
    <t>Software - Educational</t>
  </si>
  <si>
    <t>285-632460-000-000-0</t>
  </si>
  <si>
    <t>Software - Admin</t>
  </si>
  <si>
    <t>Software Licenses:</t>
  </si>
  <si>
    <t>Facility costs to meet code:</t>
  </si>
  <si>
    <t>285-681560-000-000-0</t>
  </si>
  <si>
    <t>School Bus Acquisition:</t>
  </si>
  <si>
    <t>PERSI benefits paid by the school on behalf of K-6 employees</t>
  </si>
  <si>
    <t>Taxes paid by the school on behalf of K-6 employees</t>
  </si>
  <si>
    <t>Insurance benefits paid by the school on behalf of K-6 employees</t>
  </si>
  <si>
    <t>Any classified regular K-6 staff member</t>
  </si>
  <si>
    <t>Any classified regular 7-12 staff member</t>
  </si>
  <si>
    <t>PERSI benefits paid by the school on behalf of 7-12 employees</t>
  </si>
  <si>
    <t>Taxes paid by the school on behalf of 7-12 employees</t>
  </si>
  <si>
    <t>Insurance benefits paid by the school on behalf of 7-12 employees</t>
  </si>
  <si>
    <t>Any certified alternative regular teacher</t>
  </si>
  <si>
    <t>Any classified alternative regular staff member</t>
  </si>
  <si>
    <t>PERSI benefits paid by the school on behalf of employees</t>
  </si>
  <si>
    <t>Taxes paid by the school on behalf of employees</t>
  </si>
  <si>
    <t>Insurance benefits paid by the school on behalf of employees</t>
  </si>
  <si>
    <t>Any classfied regular SpEd teacher</t>
  </si>
  <si>
    <t>PERSI benefits paid by the school on behalf of  SPED employees</t>
  </si>
  <si>
    <t>Taxes paid by the school on behalf of SPED employees</t>
  </si>
  <si>
    <t>Insurance benefits paid by the school on behalf of SPED employees</t>
  </si>
  <si>
    <t>Any classified school Administrator</t>
  </si>
  <si>
    <t>Any regular advisors</t>
  </si>
  <si>
    <t>PERSI benefits paid by the school on behalf of advisors</t>
  </si>
  <si>
    <t>Taxes paid by the school on behalf of advisors</t>
  </si>
  <si>
    <t>Insurance benefits paid by the school on behalf of advisors</t>
  </si>
  <si>
    <t>PERSI benefits paid by the school on behalf of Administrator</t>
  </si>
  <si>
    <t>Taxes paid by the school on behalf of Administrator</t>
  </si>
  <si>
    <t>Insurance benefits paid by the school on behalf of Administrator</t>
  </si>
  <si>
    <t>Amounts paid to purchase services associated with the professional development and training of staff personnel.</t>
  </si>
  <si>
    <t>Amounts paid to cover travel associated with the professional development and training of staff personnel.</t>
  </si>
  <si>
    <t>Amounts paid to cover courses for college credit (tuition reimbursement), and other activities related to the ongoing growth and development of staff personnel.</t>
  </si>
  <si>
    <t>Amounts paid to purchase services associated with the professional development and training of admin personnel.</t>
  </si>
  <si>
    <t>Amounts paid to cover travel associated with the professional development and training of admin personnel.</t>
  </si>
  <si>
    <t>Amounts paid to cover courses for college credit (tuition reimbursement), and other activities related to the ongoing growth and development of admin personnel.</t>
  </si>
  <si>
    <t>Amounts paid for items of an expendable nature that are consumed, worn out, or deteriorated through use for administrative purposes</t>
  </si>
  <si>
    <t>Amounts paid for items of an expendable nature that are consumed, worn out, or deteriorated through use at an elementary</t>
  </si>
  <si>
    <t>Amounts paid for items of an expendable nature that are consumed, worn out, or deteriorated through use at a secondary school</t>
  </si>
  <si>
    <t>Amounts paid for items of an expendable nature that are consumed, worn out, or deteriorated through use at an alternative school</t>
  </si>
  <si>
    <t>Amounts paid for items of an expendable nature that are consumed, worn out, or deteriorated through use for SPED services</t>
  </si>
  <si>
    <t>Amounts paid for textbooks, workbooks, reference books, textbook binding or repairs, or cost associated with curriculum activities at an elementary</t>
  </si>
  <si>
    <t>Amounts paid for textbooks, workbooks, reference books, textbook binding or repairs, or cost associated with curriculum activities at an alternative school</t>
  </si>
  <si>
    <t>Amounts paid for textbooks, workbooks, reference books, textbook binding or repairs, or cost associated with curriculum activities at a secondary school</t>
  </si>
  <si>
    <t>Amounts paid for textbooks, workbooks, reference books, textbook binding or repairs, or cost associated with curriculum activities use for SPED services</t>
  </si>
  <si>
    <t>Amounts paid for textbooks, workbooks, reference books, textbook binding or repairs, or cost associated with curriculum activities use for administrative purposes</t>
  </si>
  <si>
    <t>Technology - Student - ELEM</t>
  </si>
  <si>
    <t>Technology - Student - SECOND</t>
  </si>
  <si>
    <t>Technology - Student - ALTERNATIVE</t>
  </si>
  <si>
    <t>Technology - Student - SPED</t>
  </si>
  <si>
    <t>Amounts paid for technology related cost at an elementary</t>
  </si>
  <si>
    <t>Amounts paid for technology for students a secondary school</t>
  </si>
  <si>
    <t>Amounts paid for technology for students at an alternative school</t>
  </si>
  <si>
    <t>Amounts paid for technology for students receiving SPED services</t>
  </si>
  <si>
    <t>Amounts paid for technology related cost of all technology activities and services at a school</t>
  </si>
  <si>
    <t>Amounts paid for cost associated with educational software for administration</t>
  </si>
  <si>
    <t>Amounts paid for cost associated with educational software at elementary</t>
  </si>
  <si>
    <t>Safety/Code Required Facility Renovation Costs</t>
  </si>
  <si>
    <t>Amounts paid for cost associated with announcements on social media or in professional publications, newspapers, or broadcasts over radio and television, or cost associated with purchasing materials to recruiting and community engagement</t>
  </si>
  <si>
    <t>285-517623-000-000-0</t>
  </si>
  <si>
    <t>285-521623-000-000-0</t>
  </si>
  <si>
    <t>Amounts paid for all technology activities and services for the purpose of supporting instruction at an elementary</t>
  </si>
  <si>
    <t>Amounts paid for all technology activities and services for the purpose of supporting instruction at a secondary school</t>
  </si>
  <si>
    <t>Amounts paid for all technology activities and services for the purpose of supporting instruction at an alternative school</t>
  </si>
  <si>
    <t>Amounts paid for all technology activities and services for the purpose of supporting instruction of students receiving SPED services</t>
  </si>
  <si>
    <t>285-664530-000-000-0</t>
  </si>
  <si>
    <t>Amounts paid for cost associated with the physical maintenance of buildings and equipment in student-occupied buildings</t>
  </si>
  <si>
    <t>Account Type</t>
  </si>
  <si>
    <t>285-632520 School Bus Acquisition Costs</t>
  </si>
  <si>
    <t>285-611300-000-000-0</t>
  </si>
  <si>
    <t>Instructional Improvement Program</t>
  </si>
  <si>
    <t>Educational Media Program</t>
  </si>
  <si>
    <t>Instructional Related Technology</t>
  </si>
  <si>
    <t>District Administration Services</t>
  </si>
  <si>
    <t>School Administration Program</t>
  </si>
  <si>
    <t>Business Operations Program</t>
  </si>
  <si>
    <t>Central Service Program</t>
  </si>
  <si>
    <t>Administrative Technology Services</t>
  </si>
  <si>
    <t>285-622300-000-000-0</t>
  </si>
  <si>
    <t>285-623300-000-000-0</t>
  </si>
  <si>
    <t>285-632300-000-000-0</t>
  </si>
  <si>
    <t>285-641300-000-000-0</t>
  </si>
  <si>
    <t>285-651300-000-000-0</t>
  </si>
  <si>
    <t>285-655300-000-000-0</t>
  </si>
  <si>
    <t>285-656300-000-000-0</t>
  </si>
  <si>
    <t>Professional Services (Startup/Development Consultants)</t>
  </si>
  <si>
    <t>Attendance/Guidance/Health Program</t>
  </si>
  <si>
    <t>285-621300-000-000-0</t>
  </si>
  <si>
    <t>Elementary Certified Staff</t>
  </si>
  <si>
    <t>Elementary Classified Staff</t>
  </si>
  <si>
    <t>Elementary EE Benefits -  PERSI</t>
  </si>
  <si>
    <t>Elementary EE Benefits - Taxes</t>
  </si>
  <si>
    <t>Elementary EE Benefits - Insurance</t>
  </si>
  <si>
    <t>Secondary Certified Staff</t>
  </si>
  <si>
    <t>Secondary Classified Staff</t>
  </si>
  <si>
    <t>Secondary EE Benefits - PERSI</t>
  </si>
  <si>
    <t>Secondary EE Benefits - Taxes</t>
  </si>
  <si>
    <t>Secondary EE Benefits - Insurance</t>
  </si>
  <si>
    <t>Salaries - Alternative Certified</t>
  </si>
  <si>
    <t>Salaries - Alternative Classified</t>
  </si>
  <si>
    <t>Alternative EE Benefits - PERSI</t>
  </si>
  <si>
    <t>Alternative EE Benefits - Taxes</t>
  </si>
  <si>
    <t>Alternative EE Benefits - Insurance</t>
  </si>
  <si>
    <t>Salaries - Sped Certified</t>
  </si>
  <si>
    <t>Salaries - Sped Classified</t>
  </si>
  <si>
    <t>Sped EE Benefits - PERSI</t>
  </si>
  <si>
    <t>Sped EE Benefits - Taxes</t>
  </si>
  <si>
    <t>Sped EE Benefits - Insurance</t>
  </si>
  <si>
    <t>Salaries - Advisors</t>
  </si>
  <si>
    <t>Advisors EE Benefits - PERSI</t>
  </si>
  <si>
    <t>Advisors EE Benefits - Taxes</t>
  </si>
  <si>
    <t>Advisors EE Benefits - Insurance</t>
  </si>
  <si>
    <t>Salaries - School Administrators</t>
  </si>
  <si>
    <t>Salaries - Admin Classified Staff</t>
  </si>
  <si>
    <t>Admin EE Benefits - PERSI</t>
  </si>
  <si>
    <t>Admin EE Benefits - Taxes</t>
  </si>
  <si>
    <t>Admin EE Benefits - Insurance</t>
  </si>
  <si>
    <t>Prof Dev - Instructors Purchased Svcs.</t>
  </si>
  <si>
    <t>Prof Dev - Instructors Travel</t>
  </si>
  <si>
    <t>Prof Dev - Instructors Tuition</t>
  </si>
  <si>
    <t>Prof Dev - Admin Staff Purchased Svcs.</t>
  </si>
  <si>
    <t>Prof Dev - Admin Staff Travel</t>
  </si>
  <si>
    <t>Prof Dev - Admin Staff Tuition</t>
  </si>
  <si>
    <t>Supplies – Elementary</t>
  </si>
  <si>
    <t>Supplies – Secondary</t>
  </si>
  <si>
    <t>Supplies - Alternative</t>
  </si>
  <si>
    <t>Supplies – SPED</t>
  </si>
  <si>
    <t>Supplies – Administration</t>
  </si>
  <si>
    <t>Curriculum – Elementary</t>
  </si>
  <si>
    <t>Curriculum – Secondary</t>
  </si>
  <si>
    <t>Curriculum – Alternative</t>
  </si>
  <si>
    <t>Curriculum – SPED</t>
  </si>
  <si>
    <t>Grand Total:</t>
  </si>
  <si>
    <t>Basic Definitions</t>
  </si>
  <si>
    <t>Startup/development/early hires -  certified regular K-6 teacher</t>
  </si>
  <si>
    <t>Startup/development/early hires -  classified regular K-6 staff member</t>
  </si>
  <si>
    <t>Startup/development/early hires -  certified regular 7-12 teacher</t>
  </si>
  <si>
    <t>Startup/development/early hires -  classified regular 7-12 staff member</t>
  </si>
  <si>
    <t>Startup/development/early hires -  certified alternative regular teacher</t>
  </si>
  <si>
    <t>Startup/development/early hires -  classified alternative regular staff member</t>
  </si>
  <si>
    <t>Startup/development/early hires -  certified regular SpEd teacher</t>
  </si>
  <si>
    <t>Startup/development/early hires -  classfied regular SpEd teacher</t>
  </si>
  <si>
    <t>Startup/development/early hires -  regular advisors</t>
  </si>
  <si>
    <t>Startup/development/early hires -  certified school Administrator</t>
  </si>
  <si>
    <t>Startup/development/early hires -  classified school Administrator</t>
  </si>
  <si>
    <t>Costs of professionals/consultants/contract services used for startup/expansion/replication work in these operational areas</t>
  </si>
  <si>
    <t>Amounts paid for items of an expendable nature that are consumed, worn out, or deteriorated through use; not capital items; refer to school's capitalization policy (items below capitalization threshhold can be expensed here)</t>
  </si>
  <si>
    <t>Amounts paid for textbooks, workbooks, reference books, textbook binding or repairs, or cost associated with curriculum activities</t>
  </si>
  <si>
    <t>Amounts paid for technology related costs (capital items in this section) tech supplies that can be expensed based on school's capitalization policy should be included in "Supplies" above.</t>
  </si>
  <si>
    <t>Amounts paid for cost associated with software for administration</t>
  </si>
  <si>
    <t>Amounts paid for all technology activities and services for the purpose of supporting instruction</t>
  </si>
  <si>
    <t xml:space="preserve">If using CSP funds Under ESEA § 4303(h)(4) - providing one-time startup costs associated with providing transportation to students to and from the charter school, please contact Bluum for additional guidance. </t>
  </si>
  <si>
    <t>If using CSP funds Under ESEA § 4303(h)(3), grantees may use CSP funds to carry out “necessary renovations to ensure that a new school building complies with applicable statutes and regulations, and minor facilities repairs (excluding construction)," please contact Bluum for additional guidance.</t>
  </si>
  <si>
    <t>School's Expense Assumptions</t>
  </si>
  <si>
    <t>Base Plan</t>
  </si>
  <si>
    <t>Base</t>
  </si>
  <si>
    <t>Base Plus</t>
  </si>
  <si>
    <r>
      <t>Base Plus</t>
    </r>
    <r>
      <rPr>
        <b/>
        <sz val="14"/>
        <color theme="4" tint="-0.499984740745262"/>
        <rFont val="Calibri"/>
        <family val="2"/>
        <scheme val="minor"/>
      </rPr>
      <t>+</t>
    </r>
  </si>
  <si>
    <t>Budget with only State, Consolidated Federal and State Grant, and IDEA funding. Budget without any additional funding from CSP and or additional money from philanthropy or fundraising.</t>
  </si>
  <si>
    <t>Base Plus+</t>
  </si>
  <si>
    <t>Planning Budget</t>
  </si>
  <si>
    <t>Implementation</t>
  </si>
  <si>
    <t xml:space="preserve">Implementation Budget </t>
  </si>
  <si>
    <t>Enter a date up to 10/30/2020 here</t>
  </si>
  <si>
    <t>May 1, 2019 (expected grant award date)</t>
  </si>
  <si>
    <t>See instructions for Implentation start date</t>
  </si>
  <si>
    <t>Enter start date plus 24 months</t>
  </si>
  <si>
    <t>Base School Budget</t>
  </si>
  <si>
    <t>CSP Budget</t>
  </si>
  <si>
    <t>Outside Funding Budget</t>
  </si>
  <si>
    <t>Typically philanthropy or other fundraising activities.</t>
  </si>
  <si>
    <t>Your CSP Grant Request</t>
  </si>
  <si>
    <t>Planning</t>
  </si>
  <si>
    <t>These are the maximum dates. You can have a shorter planning Period, and a Shorter Implementation Period. Please build your budget based on your need.</t>
  </si>
  <si>
    <t>Grand total</t>
  </si>
  <si>
    <t>Create two samples - short and long</t>
  </si>
  <si>
    <t>Example plan through 6/30/2021 (6 month planning, 21 month implementation, 27 month total) broken our by school fiscal year to make planning easier and to match data to your school budgets.</t>
  </si>
  <si>
    <t>Planning Budget Completion Instructions:</t>
  </si>
  <si>
    <t>Planning Budgets</t>
  </si>
  <si>
    <t>Utilize the cost category in each line item section to identify the specific</t>
  </si>
  <si>
    <t>category the expenditure is related.</t>
  </si>
  <si>
    <t>Under Project Description list specific type of service to be provided</t>
  </si>
  <si>
    <t>Planning Programs</t>
  </si>
  <si>
    <t>Allowable Expenditure Services area:</t>
  </si>
  <si>
    <t xml:space="preserve">i.    Refinement of the desired educational results and of the methods for measuring </t>
  </si>
  <si>
    <t>progress toward achieving those results;</t>
  </si>
  <si>
    <t xml:space="preserve">i.     Development and implementation of plans and systems to increase student </t>
  </si>
  <si>
    <t>academic proficiency rates, close the achievement gap, and increase high school</t>
  </si>
  <si>
    <t>graduation rates; and</t>
  </si>
  <si>
    <t>ii.     Professional development of board, teachers, and other staff who will work</t>
  </si>
  <si>
    <t>in the charter school.</t>
  </si>
  <si>
    <t>Implementation Budget Completion Instructions:</t>
  </si>
  <si>
    <t xml:space="preserve">Implementation Programs </t>
  </si>
  <si>
    <t>Allowable Expenditure Services are:</t>
  </si>
  <si>
    <t>i.     Informing the community about the school;</t>
  </si>
  <si>
    <t>ii.    Acquiring necessary equipment and educational materials and supplies;</t>
  </si>
  <si>
    <t>iii.   Acquiring or developing curriculum materials; and</t>
  </si>
  <si>
    <t>iv.   Other initial operational costs that cannot be met from state or local sources,</t>
  </si>
  <si>
    <t>upon prior approval from the SCDE.</t>
  </si>
  <si>
    <t>Idaho - Charter Schools Program</t>
  </si>
  <si>
    <t>2 experence teachers at 40K each for the expanding grade</t>
  </si>
  <si>
    <t>$500 newspaper, $1000 facebook and online ad, $200 radio,  $600 for events to recruit family</t>
  </si>
  <si>
    <t>2 admin at $1500.00 to develop and support new staff</t>
  </si>
  <si>
    <t>Pay for ten round trip travels a year at $500.00 each</t>
  </si>
  <si>
    <t>Pay for up to $2,000.00 in tuition reinbursemsnt each year for a staff member</t>
  </si>
  <si>
    <t>Technology - Student - Secondary</t>
  </si>
  <si>
    <t>Technology - Student - Alternative</t>
  </si>
  <si>
    <t>Technology - Student - Sped</t>
  </si>
  <si>
    <t>1 part time ops manager</t>
  </si>
  <si>
    <t>5k a month for 2 months of summer training, and a 70k salary with 5% pay increase each year</t>
  </si>
  <si>
    <t>2 paras at 18k each to staff our expanding grades</t>
  </si>
  <si>
    <t>One SPED teacher for our expanding program</t>
  </si>
  <si>
    <t>Recuite and invite an expert in SPED, ELA and Math to develop our staff</t>
  </si>
  <si>
    <t>Cost of adding additional students over the two years</t>
  </si>
  <si>
    <t>Additional cost of adding additional SPED students over the two years</t>
  </si>
  <si>
    <t>100  SPED books over the next two years</t>
  </si>
  <si>
    <t>Cost of updating SPED curruculum over the two years</t>
  </si>
  <si>
    <t>Cost of expanding new grade</t>
  </si>
  <si>
    <t>285-631325-000-000-0</t>
  </si>
  <si>
    <t>Board Expenses</t>
  </si>
  <si>
    <t>Amounts paid to cover courses for college credit (tuition reimbursement), and other activities related to the ongoing growth and development of board personnel.</t>
  </si>
  <si>
    <t>1 staff member over the course of grant</t>
  </si>
  <si>
    <t>2 classified staff members</t>
  </si>
  <si>
    <t>285-512110-000-000-0</t>
  </si>
  <si>
    <t>Other Educational Equipment (Specify)</t>
  </si>
  <si>
    <t>Equipment - Student - Elem</t>
  </si>
  <si>
    <t>Equipment - Student - Secondary</t>
  </si>
  <si>
    <t>Equipment - Student - Alternative</t>
  </si>
  <si>
    <t>Equipment - Student - Sped</t>
  </si>
  <si>
    <t>Equipment - School (general)</t>
  </si>
  <si>
    <t>Furniture, Fixtures</t>
  </si>
  <si>
    <t>Furniture and Fixtures - Student - Elem</t>
  </si>
  <si>
    <t>Furniture and Fixtures - Student - Secondary</t>
  </si>
  <si>
    <t>Furniture and Fixtures - Student - Alternative</t>
  </si>
  <si>
    <t>Furniture and Fixtures - Student - Sped</t>
  </si>
  <si>
    <t>Furniture and Fixtures - School (general)</t>
  </si>
  <si>
    <t>285-512550-000-000-0</t>
  </si>
  <si>
    <t>285-515550-000-000-0</t>
  </si>
  <si>
    <t>285-517550-000-000-0</t>
  </si>
  <si>
    <t>285-521550-000-000-0</t>
  </si>
  <si>
    <t>285-632550-000-000-0</t>
  </si>
  <si>
    <t>285-512555-000-000-0</t>
  </si>
  <si>
    <t>285-515555-000-000-0</t>
  </si>
  <si>
    <t>285-517555-000-000-0</t>
  </si>
  <si>
    <t>285-521555-000-000-0</t>
  </si>
  <si>
    <t>285-632555-000-000-0</t>
  </si>
  <si>
    <t>285-512590-000-000-0</t>
  </si>
  <si>
    <t>285-515590-000-000-0</t>
  </si>
  <si>
    <t>285-517590-000-000-0</t>
  </si>
  <si>
    <t>285-521590-000-000-0</t>
  </si>
  <si>
    <t>285-632590-000-000-0</t>
  </si>
  <si>
    <t>Furniture and fixtures</t>
  </si>
  <si>
    <t>All other educational equipment, can include music, PE or other equimpment as long as it is used for educational (part of a class for a grade) purpose.</t>
  </si>
  <si>
    <t>285-621400-000-000-0</t>
  </si>
  <si>
    <t>Prof Dev - Supplies and Materials</t>
  </si>
  <si>
    <t>285-515470-000-000-0</t>
  </si>
  <si>
    <t>Software - Educational - Secondary</t>
  </si>
  <si>
    <t>285-517470-000-000-0</t>
  </si>
  <si>
    <t>Software - Educational - Alternative</t>
  </si>
  <si>
    <t>285-521470-000-000-0</t>
  </si>
  <si>
    <t>Software - Educational - Special Ed</t>
  </si>
  <si>
    <t>Professional Services:</t>
  </si>
  <si>
    <t>Technology - Student - Special Education</t>
  </si>
  <si>
    <t>Technology - School (General)</t>
  </si>
  <si>
    <t>Furniture and Fixtures - Student - Elementary</t>
  </si>
  <si>
    <t>Furniture and Fixtures - Student - SPED</t>
  </si>
  <si>
    <t>Equipment - Student - Elementary</t>
  </si>
  <si>
    <t>Equipment - Student - Special Education</t>
  </si>
  <si>
    <t>Software - Educational - Elementary</t>
  </si>
  <si>
    <t>Software - Admin / School (General)</t>
  </si>
  <si>
    <t>Instructional Related Tech Services - Elem</t>
  </si>
  <si>
    <t>Instructional Related Tech Services - Second</t>
  </si>
  <si>
    <t>Instructional Related Tech Services - Alternative</t>
  </si>
  <si>
    <t>Instructional Related Tech Services - SPED</t>
  </si>
  <si>
    <t>Nutrition Program</t>
  </si>
  <si>
    <t>285-710315-000-000-0</t>
  </si>
  <si>
    <t>Nutrition Program - Purchased Services</t>
  </si>
  <si>
    <t>These are the maximum dates, if your school is opening in 2021, enter the actual school start date as the end of the planning period. You can have a shorter planning Period, and a Shorter Implementation Period. Please build your budget based on your need.</t>
  </si>
  <si>
    <t>This should be the last day before the school opens its doors to students.</t>
  </si>
  <si>
    <t>Maximum planning months: 18. Maximum Implementation Months: 24</t>
  </si>
  <si>
    <t>Example plan through 6/30/2022 (5 month planning, 21 month implementation, 26 month total) broken our by school fiscal year to make planning easier and to match data to your school budgets.  Enter the actual school opening date as your planning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</si>
</sst>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7"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20"/>
      <color theme="1"/>
      <name val="Calibri"/>
      <family val="2"/>
      <scheme val="minor"/>
    </font>
    <font>
      <b/>
      <sz val="12"/>
      <color theme="1"/>
      <name val="Calibri"/>
      <family val="2"/>
      <scheme val="min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b/>
      <sz val="12"/>
      <color theme="4" tint="-0.499984740745262"/>
      <name val="Calibri"/>
      <family val="2"/>
      <scheme val="minor"/>
    </font>
    <font>
      <b/>
      <sz val="14"/>
      <color theme="4" tint="-0.499984740745262"/>
      <name val="Calibri"/>
      <family val="2"/>
      <scheme val="minor"/>
    </font>
    <font>
      <b/>
      <u/>
      <sz val="11"/>
      <color theme="1"/>
      <name val="Calibri"/>
      <family val="2"/>
      <scheme val="minor"/>
    </font>
    <font>
      <i/>
      <sz val="11"/>
      <color theme="1"/>
      <name val="Calibri"/>
      <family val="2"/>
      <scheme val="minor"/>
    </font>
    <font>
      <sz val="11"/>
      <color theme="9" tint="-0.249977111117893"/>
      <name val="Calibri"/>
      <family val="2"/>
    </font>
    <font>
      <b/>
      <sz val="12"/>
      <color theme="9" tint="-0.249977111117893"/>
      <name val="Calibri"/>
      <family val="2"/>
      <scheme val="minor"/>
    </font>
    <font>
      <sz val="10"/>
      <color rgb="FFFF0000"/>
      <name val="Arial"/>
      <family val="2"/>
    </font>
    <font>
      <sz val="11"/>
      <color theme="9" tint="-0.249977111117893"/>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FF"/>
        <bgColor rgb="FFFFFFFF"/>
      </patternFill>
    </fill>
    <fill>
      <patternFill patternType="solid">
        <fgColor rgb="FFFFFF00"/>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CCCCCC"/>
      </left>
      <right style="thin">
        <color rgb="FFCCCCCC"/>
      </right>
      <top style="thin">
        <color rgb="FFCCCCCC"/>
      </top>
      <bottom style="thin">
        <color rgb="FF000000"/>
      </bottom>
      <diagonal/>
    </border>
  </borders>
  <cellStyleXfs count="86">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44" fontId="4" fillId="0" borderId="0" applyFont="0" applyFill="0" applyBorder="0" applyAlignment="0" applyProtection="0"/>
    <xf numFmtId="0" fontId="3" fillId="0" borderId="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2" borderId="0" applyNumberFormat="0" applyBorder="0" applyAlignment="0" applyProtection="0"/>
    <xf numFmtId="0" fontId="28" fillId="3" borderId="0" applyNumberFormat="0" applyBorder="0" applyAlignment="0" applyProtection="0"/>
    <xf numFmtId="0" fontId="29" fillId="4" borderId="0" applyNumberFormat="0" applyBorder="0" applyAlignment="0" applyProtection="0"/>
    <xf numFmtId="0" fontId="30" fillId="5" borderId="4" applyNumberFormat="0" applyAlignment="0" applyProtection="0"/>
    <xf numFmtId="0" fontId="31" fillId="6" borderId="5" applyNumberFormat="0" applyAlignment="0" applyProtection="0"/>
    <xf numFmtId="0" fontId="32" fillId="6" borderId="4" applyNumberFormat="0" applyAlignment="0" applyProtection="0"/>
    <xf numFmtId="0" fontId="33" fillId="0" borderId="6" applyNumberFormat="0" applyFill="0" applyAlignment="0" applyProtection="0"/>
    <xf numFmtId="0" fontId="34" fillId="7" borderId="7" applyNumberFormat="0" applyAlignment="0" applyProtection="0"/>
    <xf numFmtId="0" fontId="35" fillId="0" borderId="0" applyNumberFormat="0" applyFill="0" applyBorder="0" applyAlignment="0" applyProtection="0"/>
    <xf numFmtId="0" fontId="3" fillId="8" borderId="8" applyNumberFormat="0" applyFon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43" fontId="4" fillId="0" borderId="0" applyFont="0" applyFill="0" applyBorder="0" applyAlignment="0" applyProtection="0"/>
    <xf numFmtId="0" fontId="1" fillId="0" borderId="0"/>
  </cellStyleXfs>
  <cellXfs count="191">
    <xf numFmtId="0" fontId="0" fillId="0" borderId="0" xfId="0"/>
    <xf numFmtId="0" fontId="0" fillId="0" borderId="0" xfId="0" applyAlignment="1">
      <alignment vertical="center"/>
    </xf>
    <xf numFmtId="0" fontId="0" fillId="0" borderId="10" xfId="0" applyBorder="1"/>
    <xf numFmtId="0" fontId="0" fillId="0" borderId="10" xfId="0" applyBorder="1" applyAlignment="1">
      <alignment vertical="center"/>
    </xf>
    <xf numFmtId="0" fontId="22" fillId="0" borderId="10" xfId="0" applyFont="1" applyBorder="1"/>
    <xf numFmtId="0" fontId="22" fillId="0" borderId="0" xfId="0" applyFont="1"/>
    <xf numFmtId="0" fontId="22" fillId="0" borderId="11" xfId="0" applyFont="1" applyBorder="1"/>
    <xf numFmtId="0" fontId="0" fillId="0" borderId="11" xfId="0" applyBorder="1" applyAlignment="1">
      <alignment vertical="center"/>
    </xf>
    <xf numFmtId="0" fontId="0" fillId="0" borderId="13" xfId="0" applyBorder="1"/>
    <xf numFmtId="0" fontId="22" fillId="0" borderId="12" xfId="0" applyFont="1" applyBorder="1"/>
    <xf numFmtId="0" fontId="0" fillId="0" borderId="12" xfId="0" applyBorder="1" applyAlignment="1">
      <alignment vertical="center"/>
    </xf>
    <xf numFmtId="0" fontId="0" fillId="0" borderId="11" xfId="0" applyBorder="1"/>
    <xf numFmtId="0" fontId="0" fillId="0" borderId="12" xfId="0" applyBorder="1"/>
    <xf numFmtId="0" fontId="19" fillId="34" borderId="19" xfId="0" applyFont="1" applyFill="1" applyBorder="1" applyAlignment="1">
      <alignment horizontal="left" vertical="top" wrapText="1"/>
    </xf>
    <xf numFmtId="0" fontId="19" fillId="34" borderId="20" xfId="0" applyFont="1" applyFill="1" applyBorder="1" applyAlignment="1">
      <alignment horizontal="left" vertical="top" wrapText="1"/>
    </xf>
    <xf numFmtId="0" fontId="19" fillId="34" borderId="21" xfId="0" applyFont="1" applyFill="1" applyBorder="1" applyAlignment="1">
      <alignment vertical="top"/>
    </xf>
    <xf numFmtId="0" fontId="21" fillId="33" borderId="14" xfId="0" applyFont="1" applyFill="1" applyBorder="1" applyAlignment="1">
      <alignment horizontal="left" vertical="top" wrapText="1"/>
    </xf>
    <xf numFmtId="0" fontId="21" fillId="33" borderId="10" xfId="0" applyFont="1" applyFill="1" applyBorder="1" applyAlignment="1">
      <alignment horizontal="left" vertical="top" wrapText="1"/>
    </xf>
    <xf numFmtId="0" fontId="21" fillId="0" borderId="15" xfId="0" applyFont="1" applyBorder="1" applyAlignment="1">
      <alignment vertical="top"/>
    </xf>
    <xf numFmtId="0" fontId="21" fillId="0" borderId="15" xfId="0" applyFont="1" applyBorder="1" applyAlignment="1">
      <alignment vertical="top" wrapText="1"/>
    </xf>
    <xf numFmtId="0" fontId="21" fillId="0" borderId="15" xfId="0" applyFont="1" applyBorder="1" applyAlignment="1">
      <alignment horizontal="left" vertical="top" wrapText="1"/>
    </xf>
    <xf numFmtId="0" fontId="21" fillId="0" borderId="14" xfId="0" applyFont="1" applyBorder="1" applyAlignment="1">
      <alignment vertical="top"/>
    </xf>
    <xf numFmtId="0" fontId="21" fillId="0" borderId="10" xfId="0" applyFont="1" applyBorder="1" applyAlignment="1">
      <alignment vertical="top"/>
    </xf>
    <xf numFmtId="0" fontId="21" fillId="0" borderId="17" xfId="0" applyFont="1" applyBorder="1" applyAlignment="1">
      <alignment vertical="top"/>
    </xf>
    <xf numFmtId="0" fontId="21" fillId="0" borderId="22" xfId="0" applyFont="1" applyBorder="1" applyAlignment="1">
      <alignment vertical="top"/>
    </xf>
    <xf numFmtId="0" fontId="21" fillId="0" borderId="16" xfId="0" applyFont="1" applyBorder="1" applyAlignment="1">
      <alignment vertical="top"/>
    </xf>
    <xf numFmtId="0" fontId="39" fillId="0" borderId="0" xfId="0" applyFont="1" applyAlignment="1" applyProtection="1">
      <alignment horizontal="center"/>
      <protection locked="0"/>
    </xf>
    <xf numFmtId="0" fontId="21" fillId="0" borderId="0" xfId="0" applyFont="1" applyProtection="1">
      <protection locked="0"/>
    </xf>
    <xf numFmtId="0" fontId="39" fillId="0" borderId="18" xfId="0" applyFont="1" applyBorder="1" applyAlignment="1" applyProtection="1">
      <alignment horizontal="center"/>
      <protection locked="0"/>
    </xf>
    <xf numFmtId="0" fontId="39" fillId="0" borderId="18" xfId="0" applyFont="1" applyBorder="1" applyAlignment="1" applyProtection="1">
      <alignment horizontal="center" wrapText="1"/>
      <protection locked="0"/>
    </xf>
    <xf numFmtId="0" fontId="23" fillId="0" borderId="0" xfId="0" applyFont="1" applyAlignment="1" applyProtection="1">
      <alignment horizontal="left" vertical="center" wrapText="1"/>
      <protection locked="0"/>
    </xf>
    <xf numFmtId="44" fontId="21" fillId="0" borderId="0" xfId="42" applyFont="1" applyAlignment="1" applyProtection="1">
      <alignment horizontal="right" vertical="center" wrapText="1"/>
      <protection locked="0"/>
    </xf>
    <xf numFmtId="0" fontId="3" fillId="0" borderId="10" xfId="43" applyBorder="1" applyProtection="1">
      <protection locked="0"/>
    </xf>
    <xf numFmtId="44" fontId="21" fillId="0" borderId="10" xfId="42" applyFont="1" applyBorder="1" applyProtection="1">
      <protection locked="0"/>
    </xf>
    <xf numFmtId="0" fontId="21" fillId="0" borderId="10" xfId="0" applyFont="1" applyBorder="1" applyAlignment="1" applyProtection="1">
      <alignment vertical="top"/>
      <protection locked="0"/>
    </xf>
    <xf numFmtId="0" fontId="21" fillId="0" borderId="10" xfId="0" applyFont="1" applyBorder="1" applyAlignment="1" applyProtection="1">
      <alignment horizontal="left" vertical="top"/>
      <protection locked="0"/>
    </xf>
    <xf numFmtId="0" fontId="3" fillId="0" borderId="0" xfId="43" applyProtection="1">
      <protection locked="0"/>
    </xf>
    <xf numFmtId="0" fontId="37" fillId="0" borderId="0" xfId="43" applyFont="1" applyProtection="1">
      <protection locked="0"/>
    </xf>
    <xf numFmtId="44" fontId="21" fillId="0" borderId="0" xfId="42" applyFont="1" applyProtection="1">
      <protection locked="0"/>
    </xf>
    <xf numFmtId="0" fontId="23" fillId="0" borderId="0" xfId="0" applyFont="1" applyAlignment="1" applyProtection="1">
      <alignment horizontal="left" vertical="center"/>
      <protection locked="0"/>
    </xf>
    <xf numFmtId="0" fontId="2" fillId="0" borderId="10" xfId="43" applyFont="1" applyBorder="1" applyProtection="1">
      <protection locked="0"/>
    </xf>
    <xf numFmtId="0" fontId="3" fillId="0" borderId="10" xfId="43" applyBorder="1" applyAlignment="1" applyProtection="1">
      <alignment horizontal="left" vertical="center"/>
      <protection locked="0"/>
    </xf>
    <xf numFmtId="0" fontId="21" fillId="0" borderId="10" xfId="0" applyFont="1" applyBorder="1" applyAlignment="1" applyProtection="1">
      <alignment vertical="top" wrapText="1"/>
      <protection locked="0"/>
    </xf>
    <xf numFmtId="0" fontId="3" fillId="0" borderId="10" xfId="43" applyBorder="1" applyAlignment="1" applyProtection="1">
      <alignment vertical="center"/>
      <protection locked="0"/>
    </xf>
    <xf numFmtId="0" fontId="21" fillId="0" borderId="10" xfId="0" applyFont="1" applyBorder="1" applyAlignment="1" applyProtection="1">
      <alignment wrapText="1"/>
      <protection locked="0"/>
    </xf>
    <xf numFmtId="0" fontId="23" fillId="0" borderId="0" xfId="0" applyFont="1" applyProtection="1">
      <protection locked="0"/>
    </xf>
    <xf numFmtId="0" fontId="2" fillId="0" borderId="10" xfId="43" applyFont="1" applyBorder="1" applyAlignment="1" applyProtection="1">
      <alignment vertical="center"/>
      <protection locked="0"/>
    </xf>
    <xf numFmtId="0" fontId="21" fillId="0" borderId="0" xfId="0" applyFont="1" applyAlignment="1" applyProtection="1">
      <alignment horizontal="left" vertical="center"/>
      <protection locked="0"/>
    </xf>
    <xf numFmtId="0" fontId="0" fillId="0" borderId="0" xfId="0" applyProtection="1">
      <protection locked="0"/>
    </xf>
    <xf numFmtId="0" fontId="39" fillId="0" borderId="18" xfId="0" applyFont="1" applyBorder="1" applyAlignment="1">
      <alignment horizontal="center"/>
    </xf>
    <xf numFmtId="44" fontId="39" fillId="0" borderId="24" xfId="0" applyNumberFormat="1" applyFont="1" applyBorder="1" applyAlignment="1">
      <alignment horizontal="center"/>
    </xf>
    <xf numFmtId="44" fontId="39" fillId="0" borderId="23" xfId="0" applyNumberFormat="1" applyFont="1" applyBorder="1" applyAlignment="1">
      <alignment horizontal="center"/>
    </xf>
    <xf numFmtId="44" fontId="39" fillId="0" borderId="25" xfId="0" applyNumberFormat="1" applyFont="1" applyBorder="1" applyAlignment="1">
      <alignment horizontal="center"/>
    </xf>
    <xf numFmtId="0" fontId="21" fillId="0" borderId="0" xfId="0" applyFont="1"/>
    <xf numFmtId="0" fontId="39" fillId="0" borderId="0" xfId="0" applyFont="1" applyAlignment="1">
      <alignment horizontal="center"/>
    </xf>
    <xf numFmtId="44" fontId="21" fillId="0" borderId="10" xfId="42" applyFont="1" applyBorder="1"/>
    <xf numFmtId="44" fontId="21" fillId="0" borderId="0" xfId="42" applyFont="1"/>
    <xf numFmtId="0" fontId="39" fillId="0" borderId="26" xfId="0" applyFont="1" applyBorder="1" applyAlignment="1" applyProtection="1">
      <alignment horizontal="left" vertical="center"/>
      <protection locked="0"/>
    </xf>
    <xf numFmtId="0" fontId="39" fillId="0" borderId="24" xfId="0" applyFont="1" applyBorder="1" applyAlignment="1" applyProtection="1">
      <alignment horizontal="center"/>
      <protection locked="0"/>
    </xf>
    <xf numFmtId="0" fontId="39" fillId="0" borderId="27" xfId="0" applyFont="1" applyBorder="1" applyAlignment="1" applyProtection="1">
      <alignment horizontal="center"/>
      <protection locked="0"/>
    </xf>
    <xf numFmtId="0" fontId="39" fillId="0" borderId="25" xfId="0" applyFont="1" applyBorder="1" applyAlignment="1" applyProtection="1">
      <alignment horizontal="center"/>
      <protection locked="0"/>
    </xf>
    <xf numFmtId="0" fontId="0" fillId="0" borderId="30" xfId="0" applyBorder="1"/>
    <xf numFmtId="0" fontId="0" fillId="0" borderId="31" xfId="0" applyBorder="1"/>
    <xf numFmtId="0" fontId="0" fillId="0" borderId="32" xfId="0" applyBorder="1"/>
    <xf numFmtId="0" fontId="0" fillId="0" borderId="26" xfId="0" applyBorder="1"/>
    <xf numFmtId="0" fontId="0" fillId="0" borderId="28" xfId="0" applyBorder="1"/>
    <xf numFmtId="0" fontId="0" fillId="0" borderId="29" xfId="0" applyBorder="1"/>
    <xf numFmtId="0" fontId="39" fillId="0" borderId="0" xfId="0" applyFont="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25" xfId="0" applyFont="1" applyBorder="1" applyAlignment="1" applyProtection="1">
      <alignment horizontal="center" wrapText="1"/>
      <protection locked="0"/>
    </xf>
    <xf numFmtId="0" fontId="39" fillId="0" borderId="23" xfId="0" applyFont="1" applyBorder="1" applyAlignment="1" applyProtection="1">
      <alignment horizontal="center" wrapText="1"/>
      <protection locked="0"/>
    </xf>
    <xf numFmtId="14" fontId="39" fillId="0" borderId="0" xfId="0" applyNumberFormat="1" applyFont="1" applyAlignment="1" applyProtection="1">
      <alignment horizontal="center" wrapText="1"/>
      <protection locked="0"/>
    </xf>
    <xf numFmtId="14" fontId="39" fillId="0" borderId="0" xfId="0" applyNumberFormat="1" applyFont="1" applyAlignment="1" applyProtection="1">
      <alignment horizontal="center"/>
      <protection locked="0"/>
    </xf>
    <xf numFmtId="0" fontId="39" fillId="0" borderId="32" xfId="0" applyFont="1" applyBorder="1" applyAlignment="1" applyProtection="1">
      <alignment horizontal="left" vertical="center"/>
      <protection locked="0"/>
    </xf>
    <xf numFmtId="0" fontId="39" fillId="0" borderId="28" xfId="0" applyFont="1" applyBorder="1" applyAlignment="1" applyProtection="1">
      <alignment horizontal="center" wrapText="1"/>
      <protection locked="0"/>
    </xf>
    <xf numFmtId="0" fontId="39" fillId="0" borderId="29" xfId="0" applyFont="1" applyBorder="1" applyAlignment="1" applyProtection="1">
      <alignment horizontal="center" wrapText="1"/>
      <protection locked="0"/>
    </xf>
    <xf numFmtId="14" fontId="39" fillId="0" borderId="33" xfId="0" applyNumberFormat="1" applyFont="1" applyBorder="1" applyAlignment="1" applyProtection="1">
      <alignment horizontal="center" wrapText="1"/>
      <protection locked="0"/>
    </xf>
    <xf numFmtId="14" fontId="39" fillId="0" borderId="34" xfId="0" applyNumberFormat="1" applyFont="1" applyBorder="1" applyAlignment="1" applyProtection="1">
      <alignment horizontal="center"/>
      <protection locked="0"/>
    </xf>
    <xf numFmtId="0" fontId="39" fillId="0" borderId="34" xfId="0" applyFont="1" applyBorder="1" applyAlignment="1" applyProtection="1">
      <alignment horizontal="left" vertical="center"/>
      <protection locked="0"/>
    </xf>
    <xf numFmtId="0" fontId="39" fillId="0" borderId="35" xfId="0" applyFont="1" applyBorder="1" applyAlignment="1" applyProtection="1">
      <alignment horizontal="center" wrapText="1"/>
      <protection locked="0"/>
    </xf>
    <xf numFmtId="0" fontId="2" fillId="0" borderId="0" xfId="43" applyFont="1" applyProtection="1">
      <protection locked="0"/>
    </xf>
    <xf numFmtId="0" fontId="21" fillId="0" borderId="0" xfId="0" applyFont="1" applyAlignment="1" applyProtection="1">
      <alignment vertical="top"/>
      <protection locked="0"/>
    </xf>
    <xf numFmtId="0" fontId="2" fillId="0" borderId="10" xfId="43" applyFont="1" applyBorder="1" applyAlignment="1" applyProtection="1">
      <alignment horizontal="left" vertical="center"/>
      <protection locked="0"/>
    </xf>
    <xf numFmtId="14" fontId="39" fillId="0" borderId="30" xfId="0" applyNumberFormat="1" applyFont="1" applyBorder="1" applyAlignment="1" applyProtection="1">
      <alignment horizontal="center" wrapText="1"/>
      <protection locked="0"/>
    </xf>
    <xf numFmtId="14" fontId="39" fillId="0" borderId="32" xfId="0" applyNumberFormat="1" applyFont="1" applyBorder="1" applyAlignment="1" applyProtection="1">
      <alignment horizontal="center"/>
      <protection locked="0"/>
    </xf>
    <xf numFmtId="14" fontId="39" fillId="0" borderId="34" xfId="0" applyNumberFormat="1" applyFont="1" applyBorder="1" applyAlignment="1" applyProtection="1">
      <alignment horizontal="center" wrapText="1"/>
      <protection locked="0"/>
    </xf>
    <xf numFmtId="0" fontId="39" fillId="0" borderId="24" xfId="0" applyFont="1" applyBorder="1" applyAlignment="1">
      <alignment horizontal="center"/>
    </xf>
    <xf numFmtId="0" fontId="39" fillId="0" borderId="27" xfId="0" applyFont="1" applyBorder="1" applyAlignment="1">
      <alignment horizontal="center" wrapText="1"/>
    </xf>
    <xf numFmtId="0" fontId="39" fillId="0" borderId="25" xfId="0" applyFont="1" applyBorder="1" applyAlignment="1">
      <alignment horizontal="center" wrapText="1"/>
    </xf>
    <xf numFmtId="0" fontId="41" fillId="0" borderId="0" xfId="0" applyFont="1"/>
    <xf numFmtId="0" fontId="42" fillId="0" borderId="0" xfId="0" applyFont="1"/>
    <xf numFmtId="0" fontId="21" fillId="0" borderId="10" xfId="0" applyFont="1" applyBorder="1" applyAlignment="1" applyProtection="1">
      <alignment horizontal="left" vertical="top" wrapText="1"/>
      <protection locked="0"/>
    </xf>
    <xf numFmtId="44" fontId="3" fillId="0" borderId="10" xfId="42" applyFont="1" applyBorder="1" applyProtection="1">
      <protection locked="0"/>
    </xf>
    <xf numFmtId="44" fontId="37" fillId="0" borderId="0" xfId="42" applyFont="1" applyProtection="1">
      <protection locked="0"/>
    </xf>
    <xf numFmtId="44" fontId="23" fillId="0" borderId="0" xfId="42" applyFont="1" applyAlignment="1" applyProtection="1">
      <alignment horizontal="left" vertical="center"/>
      <protection locked="0"/>
    </xf>
    <xf numFmtId="44" fontId="2" fillId="0" borderId="10" xfId="42" applyFont="1" applyBorder="1" applyProtection="1">
      <protection locked="0"/>
    </xf>
    <xf numFmtId="44" fontId="3" fillId="0" borderId="10" xfId="42" applyFont="1" applyBorder="1" applyAlignment="1" applyProtection="1">
      <alignment horizontal="left" vertical="center"/>
      <protection locked="0"/>
    </xf>
    <xf numFmtId="44" fontId="3" fillId="0" borderId="10" xfId="42" applyFont="1" applyBorder="1" applyAlignment="1" applyProtection="1">
      <alignment vertical="center"/>
      <protection locked="0"/>
    </xf>
    <xf numFmtId="44" fontId="23" fillId="0" borderId="0" xfId="42" applyFont="1" applyProtection="1">
      <protection locked="0"/>
    </xf>
    <xf numFmtId="44" fontId="2" fillId="0" borderId="10" xfId="42" applyFont="1" applyBorder="1" applyAlignment="1" applyProtection="1">
      <alignment vertical="center"/>
      <protection locked="0"/>
    </xf>
    <xf numFmtId="14" fontId="39" fillId="0" borderId="32" xfId="0" applyNumberFormat="1" applyFont="1" applyBorder="1" applyAlignment="1">
      <alignment horizontal="center"/>
    </xf>
    <xf numFmtId="14" fontId="39" fillId="0" borderId="0" xfId="0" applyNumberFormat="1" applyFont="1" applyAlignment="1">
      <alignment horizontal="center"/>
    </xf>
    <xf numFmtId="0" fontId="23" fillId="0" borderId="0" xfId="0" applyFont="1" applyAlignment="1">
      <alignment horizontal="left" vertical="center"/>
    </xf>
    <xf numFmtId="44" fontId="2" fillId="0" borderId="10" xfId="42" applyFont="1" applyBorder="1" applyAlignment="1" applyProtection="1">
      <alignment horizontal="left" vertical="center"/>
      <protection locked="0"/>
    </xf>
    <xf numFmtId="0" fontId="39" fillId="0" borderId="24" xfId="0" applyFont="1" applyBorder="1" applyAlignment="1">
      <alignment horizontal="center" wrapText="1"/>
    </xf>
    <xf numFmtId="0" fontId="21" fillId="0" borderId="0" xfId="0" applyFont="1" applyAlignment="1" applyProtection="1">
      <alignment wrapText="1"/>
      <protection locked="0"/>
    </xf>
    <xf numFmtId="0" fontId="21" fillId="0" borderId="0" xfId="0" applyFont="1" applyAlignment="1" applyProtection="1">
      <alignment vertical="top" wrapText="1"/>
      <protection locked="0"/>
    </xf>
    <xf numFmtId="0" fontId="0" fillId="0" borderId="0" xfId="0" applyAlignment="1" applyProtection="1">
      <alignment wrapText="1"/>
      <protection locked="0"/>
    </xf>
    <xf numFmtId="0" fontId="1" fillId="0" borderId="10" xfId="43" applyFont="1" applyBorder="1" applyProtection="1">
      <protection locked="0"/>
    </xf>
    <xf numFmtId="0" fontId="21" fillId="0" borderId="0" xfId="0" applyFont="1" applyBorder="1" applyAlignment="1" applyProtection="1">
      <alignment vertical="top" wrapText="1"/>
      <protection locked="0"/>
    </xf>
    <xf numFmtId="44" fontId="3" fillId="0" borderId="0" xfId="42" applyFont="1" applyBorder="1" applyProtection="1">
      <protection locked="0"/>
    </xf>
    <xf numFmtId="14" fontId="39" fillId="0" borderId="31" xfId="0" applyNumberFormat="1" applyFont="1" applyBorder="1" applyAlignment="1" applyProtection="1">
      <alignment horizontal="center" wrapText="1"/>
      <protection locked="0"/>
    </xf>
    <xf numFmtId="14" fontId="39" fillId="0" borderId="26" xfId="0" applyNumberFormat="1" applyFont="1" applyBorder="1" applyAlignment="1" applyProtection="1">
      <alignment horizontal="center"/>
      <protection locked="0"/>
    </xf>
    <xf numFmtId="0" fontId="21" fillId="0" borderId="10" xfId="0" applyFont="1" applyBorder="1" applyAlignment="1">
      <alignment horizontal="left" vertical="center" wrapText="1"/>
    </xf>
    <xf numFmtId="0" fontId="23" fillId="0" borderId="0" xfId="43" applyFont="1" applyAlignment="1">
      <alignment horizontal="left" vertical="center"/>
    </xf>
    <xf numFmtId="0" fontId="1" fillId="0" borderId="10" xfId="85" applyBorder="1" applyAlignment="1">
      <alignment horizontal="left" vertical="center"/>
    </xf>
    <xf numFmtId="0" fontId="1" fillId="0" borderId="10" xfId="85" applyBorder="1" applyAlignment="1">
      <alignment vertical="center"/>
    </xf>
    <xf numFmtId="0" fontId="21" fillId="0" borderId="0" xfId="43" applyFont="1" applyAlignment="1"/>
    <xf numFmtId="0" fontId="1" fillId="0" borderId="10" xfId="85" applyBorder="1" applyAlignment="1"/>
    <xf numFmtId="0" fontId="1" fillId="0" borderId="0" xfId="85" applyAlignment="1"/>
    <xf numFmtId="0" fontId="37" fillId="0" borderId="0" xfId="85" applyFont="1" applyAlignment="1"/>
    <xf numFmtId="0" fontId="0" fillId="0" borderId="0" xfId="43" applyFont="1" applyAlignment="1"/>
    <xf numFmtId="0" fontId="45" fillId="36" borderId="36" xfId="0" applyFont="1" applyFill="1" applyBorder="1" applyAlignment="1"/>
    <xf numFmtId="0" fontId="23" fillId="0" borderId="0" xfId="43" applyFont="1" applyAlignment="1"/>
    <xf numFmtId="14" fontId="39" fillId="0" borderId="30" xfId="0" applyNumberFormat="1" applyFont="1" applyBorder="1" applyAlignment="1">
      <alignment horizontal="center"/>
    </xf>
    <xf numFmtId="14" fontId="39" fillId="0" borderId="33" xfId="0" applyNumberFormat="1" applyFont="1" applyBorder="1" applyAlignment="1">
      <alignment horizontal="center"/>
    </xf>
    <xf numFmtId="0" fontId="0" fillId="0" borderId="0" xfId="0" applyAlignment="1"/>
    <xf numFmtId="0" fontId="21" fillId="0" borderId="0" xfId="0" applyFont="1" applyAlignment="1"/>
    <xf numFmtId="0" fontId="21" fillId="0" borderId="0" xfId="0" applyFont="1" applyAlignment="1" applyProtection="1">
      <protection locked="0"/>
    </xf>
    <xf numFmtId="14" fontId="39" fillId="0" borderId="34" xfId="0" applyNumberFormat="1" applyFont="1" applyBorder="1" applyAlignment="1">
      <alignment horizontal="center"/>
    </xf>
    <xf numFmtId="0" fontId="39" fillId="0" borderId="27" xfId="0" applyFont="1" applyBorder="1" applyAlignment="1">
      <alignment horizontal="center"/>
    </xf>
    <xf numFmtId="0" fontId="39" fillId="0" borderId="25" xfId="0" applyFont="1" applyBorder="1" applyAlignment="1">
      <alignment horizontal="center"/>
    </xf>
    <xf numFmtId="0" fontId="0" fillId="0" borderId="0" xfId="0" applyAlignment="1" applyProtection="1">
      <protection locked="0"/>
    </xf>
    <xf numFmtId="0" fontId="21" fillId="0" borderId="10" xfId="0" applyFont="1" applyBorder="1" applyAlignment="1">
      <alignment horizontal="left" vertical="top"/>
    </xf>
    <xf numFmtId="0" fontId="21" fillId="0" borderId="0" xfId="0" applyFont="1" applyAlignment="1">
      <alignment vertical="top"/>
    </xf>
    <xf numFmtId="0" fontId="21" fillId="0" borderId="0" xfId="0" applyFont="1" applyBorder="1" applyAlignment="1" applyProtection="1">
      <alignment vertical="top"/>
      <protection locked="0"/>
    </xf>
    <xf numFmtId="0" fontId="21" fillId="0" borderId="10" xfId="0" applyFont="1" applyBorder="1" applyAlignment="1"/>
    <xf numFmtId="43" fontId="0" fillId="0" borderId="0" xfId="84" applyFont="1"/>
    <xf numFmtId="14" fontId="39" fillId="0" borderId="33" xfId="0" applyNumberFormat="1" applyFont="1" applyBorder="1" applyAlignment="1" applyProtection="1">
      <alignment wrapText="1"/>
      <protection locked="0"/>
    </xf>
    <xf numFmtId="14" fontId="39" fillId="0" borderId="34" xfId="0" applyNumberFormat="1" applyFont="1" applyBorder="1" applyAlignment="1" applyProtection="1">
      <protection locked="0"/>
    </xf>
    <xf numFmtId="43" fontId="0" fillId="0" borderId="35" xfId="84" applyFont="1" applyBorder="1"/>
    <xf numFmtId="14" fontId="39" fillId="0" borderId="33" xfId="0" applyNumberFormat="1" applyFont="1" applyBorder="1" applyAlignment="1" applyProtection="1">
      <protection locked="0"/>
    </xf>
    <xf numFmtId="14" fontId="39" fillId="37" borderId="34" xfId="0" applyNumberFormat="1" applyFont="1" applyFill="1" applyBorder="1" applyAlignment="1" applyProtection="1">
      <protection locked="0"/>
    </xf>
    <xf numFmtId="14" fontId="39" fillId="37" borderId="32" xfId="0" applyNumberFormat="1" applyFont="1" applyFill="1" applyBorder="1" applyAlignment="1">
      <alignment horizontal="center"/>
    </xf>
    <xf numFmtId="0" fontId="46" fillId="0" borderId="0" xfId="43" applyFont="1" applyAlignment="1"/>
    <xf numFmtId="0" fontId="44" fillId="0" borderId="0" xfId="43" applyFont="1" applyAlignment="1"/>
    <xf numFmtId="0" fontId="43" fillId="0" borderId="10" xfId="85" applyFont="1" applyBorder="1" applyAlignment="1">
      <alignment vertical="center"/>
    </xf>
    <xf numFmtId="44" fontId="2" fillId="0" borderId="10" xfId="42" applyFont="1" applyBorder="1" applyAlignment="1" applyProtection="1">
      <protection locked="0"/>
    </xf>
    <xf numFmtId="44" fontId="2" fillId="0" borderId="10" xfId="42" applyFont="1" applyBorder="1" applyAlignment="1"/>
    <xf numFmtId="44" fontId="37" fillId="0" borderId="0" xfId="42" applyFont="1" applyAlignment="1" applyProtection="1">
      <protection locked="0"/>
    </xf>
    <xf numFmtId="44" fontId="37" fillId="0" borderId="0" xfId="42" applyFont="1" applyAlignment="1"/>
    <xf numFmtId="44" fontId="23" fillId="0" borderId="0" xfId="42" applyFont="1" applyAlignment="1">
      <alignment horizontal="left" vertical="center"/>
    </xf>
    <xf numFmtId="44" fontId="2" fillId="0" borderId="0" xfId="42" applyFont="1" applyBorder="1" applyAlignment="1" applyProtection="1">
      <protection locked="0"/>
    </xf>
    <xf numFmtId="44" fontId="2" fillId="0" borderId="0" xfId="42" applyFont="1" applyBorder="1" applyAlignment="1"/>
    <xf numFmtId="44" fontId="0" fillId="0" borderId="0" xfId="42" applyFont="1" applyAlignment="1" applyProtection="1">
      <protection locked="0"/>
    </xf>
    <xf numFmtId="44" fontId="21" fillId="0" borderId="10" xfId="42" applyFont="1" applyBorder="1" applyAlignment="1" applyProtection="1">
      <protection locked="0"/>
    </xf>
    <xf numFmtId="44" fontId="21" fillId="0" borderId="10" xfId="42" applyFont="1" applyBorder="1" applyAlignment="1"/>
    <xf numFmtId="44" fontId="21" fillId="0" borderId="0" xfId="42" applyFont="1" applyAlignment="1" applyProtection="1">
      <protection locked="0"/>
    </xf>
    <xf numFmtId="44" fontId="21" fillId="0" borderId="0" xfId="42" applyFont="1" applyAlignment="1"/>
    <xf numFmtId="44" fontId="21" fillId="0" borderId="0" xfId="42" applyFont="1" applyAlignment="1" applyProtection="1">
      <alignment horizontal="right" vertical="center"/>
      <protection locked="0"/>
    </xf>
    <xf numFmtId="44" fontId="21" fillId="0" borderId="0" xfId="42" applyFont="1" applyBorder="1" applyAlignment="1" applyProtection="1">
      <protection locked="0"/>
    </xf>
    <xf numFmtId="44" fontId="21" fillId="0" borderId="0" xfId="42" applyFont="1" applyBorder="1" applyAlignment="1"/>
    <xf numFmtId="0" fontId="21" fillId="0" borderId="10" xfId="0" applyFont="1" applyBorder="1" applyAlignment="1">
      <alignment horizontal="left" vertical="center"/>
    </xf>
    <xf numFmtId="0" fontId="39" fillId="0" borderId="0" xfId="0" applyFont="1" applyAlignment="1">
      <alignment horizontal="left" vertical="center" wrapText="1"/>
    </xf>
    <xf numFmtId="0" fontId="39" fillId="0" borderId="26"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vertical="center"/>
    </xf>
    <xf numFmtId="0" fontId="21" fillId="0" borderId="10"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protection locked="0"/>
    </xf>
    <xf numFmtId="0" fontId="39" fillId="0" borderId="0" xfId="0" applyFont="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39" fillId="35" borderId="27" xfId="0" applyFont="1" applyFill="1" applyBorder="1" applyAlignment="1" applyProtection="1">
      <alignment horizontal="center" vertical="center" wrapText="1"/>
      <protection locked="0"/>
    </xf>
    <xf numFmtId="0" fontId="39" fillId="35" borderId="25" xfId="0" applyFont="1" applyFill="1" applyBorder="1" applyAlignment="1" applyProtection="1">
      <alignment horizontal="center" vertical="center" wrapText="1"/>
      <protection locked="0"/>
    </xf>
    <xf numFmtId="0" fontId="39" fillId="35" borderId="24" xfId="0" applyFont="1" applyFill="1" applyBorder="1" applyAlignment="1" applyProtection="1">
      <alignment horizontal="center" vertical="center" wrapText="1"/>
      <protection locked="0"/>
    </xf>
    <xf numFmtId="0" fontId="39" fillId="0" borderId="0" xfId="0" applyFont="1" applyAlignment="1" applyProtection="1">
      <alignment horizontal="left" vertical="center" wrapText="1"/>
      <protection locked="0"/>
    </xf>
    <xf numFmtId="0" fontId="39" fillId="0" borderId="26" xfId="0" applyFont="1" applyBorder="1" applyAlignment="1" applyProtection="1">
      <alignment horizontal="left" vertical="center" wrapText="1"/>
      <protection locked="0"/>
    </xf>
    <xf numFmtId="0" fontId="39" fillId="0" borderId="0" xfId="0" applyFont="1" applyAlignment="1" applyProtection="1">
      <alignment horizontal="left" wrapText="1"/>
      <protection locked="0"/>
    </xf>
    <xf numFmtId="14" fontId="39" fillId="0" borderId="30" xfId="0" applyNumberFormat="1" applyFont="1" applyBorder="1" applyAlignment="1" applyProtection="1">
      <alignment horizontal="center" wrapText="1"/>
      <protection locked="0"/>
    </xf>
    <xf numFmtId="14" fontId="39" fillId="0" borderId="31" xfId="0" applyNumberFormat="1" applyFont="1" applyBorder="1" applyAlignment="1" applyProtection="1">
      <alignment horizontal="center" wrapText="1"/>
      <protection locked="0"/>
    </xf>
    <xf numFmtId="14" fontId="39" fillId="0" borderId="32" xfId="0" applyNumberFormat="1" applyFont="1" applyBorder="1" applyAlignment="1" applyProtection="1">
      <alignment horizontal="center"/>
      <protection locked="0"/>
    </xf>
    <xf numFmtId="14" fontId="39" fillId="0" borderId="26" xfId="0" applyNumberFormat="1" applyFont="1" applyBorder="1" applyAlignment="1" applyProtection="1">
      <alignment horizontal="center"/>
      <protection locked="0"/>
    </xf>
    <xf numFmtId="14" fontId="39" fillId="0" borderId="32" xfId="0" applyNumberFormat="1" applyFont="1" applyBorder="1" applyAlignment="1" applyProtection="1">
      <alignment horizontal="center" wrapText="1"/>
      <protection locked="0"/>
    </xf>
    <xf numFmtId="14" fontId="39" fillId="0" borderId="26" xfId="0" applyNumberFormat="1" applyFont="1" applyBorder="1" applyAlignment="1" applyProtection="1">
      <alignment horizontal="center" wrapText="1"/>
      <protection locked="0"/>
    </xf>
    <xf numFmtId="0" fontId="39" fillId="0" borderId="0" xfId="0" applyFont="1" applyBorder="1" applyAlignment="1" applyProtection="1">
      <alignment horizontal="center" wrapText="1"/>
      <protection locked="0"/>
    </xf>
    <xf numFmtId="0" fontId="39" fillId="0" borderId="26" xfId="0" applyFont="1" applyBorder="1" applyAlignment="1" applyProtection="1">
      <alignment horizontal="center" wrapText="1"/>
      <protection locked="0"/>
    </xf>
    <xf numFmtId="0" fontId="21" fillId="0" borderId="10" xfId="0" applyFont="1" applyBorder="1" applyAlignment="1" applyProtection="1">
      <alignment vertical="center" wrapText="1"/>
      <protection locked="0"/>
    </xf>
    <xf numFmtId="0" fontId="21" fillId="0" borderId="0" xfId="0" applyFont="1" applyAlignment="1">
      <alignment wrapText="1"/>
    </xf>
    <xf numFmtId="0" fontId="21" fillId="0" borderId="10" xfId="0" applyFont="1" applyBorder="1" applyAlignment="1">
      <alignment vertical="top" wrapText="1"/>
    </xf>
    <xf numFmtId="0" fontId="21" fillId="0" borderId="10" xfId="0" applyFont="1" applyBorder="1" applyAlignment="1">
      <alignment horizontal="left" vertical="top" wrapText="1"/>
    </xf>
    <xf numFmtId="0" fontId="21" fillId="0" borderId="0" xfId="0" applyFont="1" applyAlignment="1">
      <alignment vertical="top" wrapText="1"/>
    </xf>
    <xf numFmtId="0" fontId="21" fillId="0" borderId="10" xfId="0" applyFont="1" applyBorder="1" applyAlignment="1">
      <alignment wrapText="1"/>
    </xf>
  </cellXfs>
  <cellStyles count="86">
    <cellStyle name="20% - Accent1" xfId="19" builtinId="30" customBuiltin="1"/>
    <cellStyle name="20% - Accent1 2" xfId="61" xr:uid="{7B24D832-A8B3-4776-953F-D9D8822F7F96}"/>
    <cellStyle name="20% - Accent2" xfId="23" builtinId="34" customBuiltin="1"/>
    <cellStyle name="20% - Accent2 2" xfId="65" xr:uid="{655E3347-221D-496E-B397-3F9F9A0F6824}"/>
    <cellStyle name="20% - Accent3" xfId="27" builtinId="38" customBuiltin="1"/>
    <cellStyle name="20% - Accent3 2" xfId="69" xr:uid="{44263734-D1D8-4A25-B8FA-6A9A3A9E7C84}"/>
    <cellStyle name="20% - Accent4" xfId="31" builtinId="42" customBuiltin="1"/>
    <cellStyle name="20% - Accent4 2" xfId="73" xr:uid="{A8C83C07-46DB-427F-B34C-50E534467B53}"/>
    <cellStyle name="20% - Accent5" xfId="35" builtinId="46" customBuiltin="1"/>
    <cellStyle name="20% - Accent5 2" xfId="77" xr:uid="{C61F94D6-B86A-4D6C-9DF6-E9006C41AB32}"/>
    <cellStyle name="20% - Accent6" xfId="39" builtinId="50" customBuiltin="1"/>
    <cellStyle name="20% - Accent6 2" xfId="81" xr:uid="{C23C7A2D-5D0F-412F-B045-0003F6E29E6F}"/>
    <cellStyle name="40% - Accent1" xfId="20" builtinId="31" customBuiltin="1"/>
    <cellStyle name="40% - Accent1 2" xfId="62" xr:uid="{A825D86B-EF7D-43DC-86EE-C499910EB5B1}"/>
    <cellStyle name="40% - Accent2" xfId="24" builtinId="35" customBuiltin="1"/>
    <cellStyle name="40% - Accent2 2" xfId="66" xr:uid="{A02FCA42-CE11-4373-85F2-9A6626168A0D}"/>
    <cellStyle name="40% - Accent3" xfId="28" builtinId="39" customBuiltin="1"/>
    <cellStyle name="40% - Accent3 2" xfId="70" xr:uid="{FFDAECB0-C5CC-4546-BDC1-39E6CA34ABD9}"/>
    <cellStyle name="40% - Accent4" xfId="32" builtinId="43" customBuiltin="1"/>
    <cellStyle name="40% - Accent4 2" xfId="74" xr:uid="{7307002F-18A3-4326-B2AC-3D63F6D7490A}"/>
    <cellStyle name="40% - Accent5" xfId="36" builtinId="47" customBuiltin="1"/>
    <cellStyle name="40% - Accent5 2" xfId="78" xr:uid="{18732D6C-B098-499C-888B-6AB223B4CDDD}"/>
    <cellStyle name="40% - Accent6" xfId="40" builtinId="51" customBuiltin="1"/>
    <cellStyle name="40% - Accent6 2" xfId="82" xr:uid="{31F6F923-79BB-4C23-8B6D-E28FD70B6D61}"/>
    <cellStyle name="60% - Accent1" xfId="21" builtinId="32" customBuiltin="1"/>
    <cellStyle name="60% - Accent1 2" xfId="63" xr:uid="{ED7F38ED-BF84-41F4-8E33-9FC81F28A546}"/>
    <cellStyle name="60% - Accent2" xfId="25" builtinId="36" customBuiltin="1"/>
    <cellStyle name="60% - Accent2 2" xfId="67" xr:uid="{612F5F71-3654-4A12-94D5-1C4A97617612}"/>
    <cellStyle name="60% - Accent3" xfId="29" builtinId="40" customBuiltin="1"/>
    <cellStyle name="60% - Accent3 2" xfId="71" xr:uid="{6517D0A9-0319-4319-AD70-3A6DE471CF8A}"/>
    <cellStyle name="60% - Accent4" xfId="33" builtinId="44" customBuiltin="1"/>
    <cellStyle name="60% - Accent4 2" xfId="75" xr:uid="{61900E3D-1C6A-4825-ADCA-404F681E79A3}"/>
    <cellStyle name="60% - Accent5" xfId="37" builtinId="48" customBuiltin="1"/>
    <cellStyle name="60% - Accent5 2" xfId="79" xr:uid="{9C6A2DC7-D2C2-42A6-86CE-7FDEFE346A72}"/>
    <cellStyle name="60% - Accent6" xfId="41" builtinId="52" customBuiltin="1"/>
    <cellStyle name="60% - Accent6 2" xfId="83" xr:uid="{A7C2F798-251A-4C98-9575-BCAE1FF1C118}"/>
    <cellStyle name="Accent1" xfId="18" builtinId="29" customBuiltin="1"/>
    <cellStyle name="Accent1 2" xfId="60" xr:uid="{7EBE6C3E-EA85-4787-BC40-1E0D9FCB2F88}"/>
    <cellStyle name="Accent2" xfId="22" builtinId="33" customBuiltin="1"/>
    <cellStyle name="Accent2 2" xfId="64" xr:uid="{D349E5FF-453B-40C9-BC33-9D967885434F}"/>
    <cellStyle name="Accent3" xfId="26" builtinId="37" customBuiltin="1"/>
    <cellStyle name="Accent3 2" xfId="68" xr:uid="{CE11D485-2A74-4721-A77C-300B8A391181}"/>
    <cellStyle name="Accent4" xfId="30" builtinId="41" customBuiltin="1"/>
    <cellStyle name="Accent4 2" xfId="72" xr:uid="{98C82E69-13A8-4D1A-8262-E506EB13E111}"/>
    <cellStyle name="Accent5" xfId="34" builtinId="45" customBuiltin="1"/>
    <cellStyle name="Accent5 2" xfId="76" xr:uid="{5D426BCC-1D27-4DF5-A0BD-6B42CBDB6503}"/>
    <cellStyle name="Accent6" xfId="38" builtinId="49" customBuiltin="1"/>
    <cellStyle name="Accent6 2" xfId="80" xr:uid="{D884DD72-48F7-4FCB-9E6F-B1F61A7237E8}"/>
    <cellStyle name="Bad" xfId="7" builtinId="27" customBuiltin="1"/>
    <cellStyle name="Bad 2" xfId="49" xr:uid="{2425151C-3DCE-432C-BC5E-42F3A686A188}"/>
    <cellStyle name="Calculation" xfId="11" builtinId="22" customBuiltin="1"/>
    <cellStyle name="Calculation 2" xfId="53" xr:uid="{9E80761C-B65C-49A8-8F56-6B1D5C1FC146}"/>
    <cellStyle name="Check Cell" xfId="13" builtinId="23" customBuiltin="1"/>
    <cellStyle name="Check Cell 2" xfId="55" xr:uid="{EFA7C5B1-8B88-484A-AA51-7D33C840E0E8}"/>
    <cellStyle name="Comma" xfId="84" builtinId="3"/>
    <cellStyle name="Currency" xfId="42" builtinId="4"/>
    <cellStyle name="Explanatory Text" xfId="16" builtinId="53" customBuiltin="1"/>
    <cellStyle name="Explanatory Text 2" xfId="58" xr:uid="{CECD40B5-6615-42EC-BC7A-3C316B562FB7}"/>
    <cellStyle name="Good" xfId="6" builtinId="26" customBuiltin="1"/>
    <cellStyle name="Good 2" xfId="48" xr:uid="{B285DB64-5511-4763-9044-FB9E1DD0CA45}"/>
    <cellStyle name="Heading 1" xfId="2" builtinId="16" customBuiltin="1"/>
    <cellStyle name="Heading 1 2" xfId="44" xr:uid="{5EC556A5-AE01-4C80-9E2D-2373AB325341}"/>
    <cellStyle name="Heading 2" xfId="3" builtinId="17" customBuiltin="1"/>
    <cellStyle name="Heading 2 2" xfId="45" xr:uid="{2AF0854A-1224-4942-96A5-3180BE4ED0E5}"/>
    <cellStyle name="Heading 3" xfId="4" builtinId="18" customBuiltin="1"/>
    <cellStyle name="Heading 3 2" xfId="46" xr:uid="{C3DF42A3-9B7D-42A6-80A9-E8291BA526CC}"/>
    <cellStyle name="Heading 4" xfId="5" builtinId="19" customBuiltin="1"/>
    <cellStyle name="Heading 4 2" xfId="47" xr:uid="{6DAB89B2-32D4-45C8-BF99-654E3BF4479D}"/>
    <cellStyle name="Input" xfId="9" builtinId="20" customBuiltin="1"/>
    <cellStyle name="Input 2" xfId="51" xr:uid="{E868A3A3-CA8D-4FA4-9472-89CA734CE8C6}"/>
    <cellStyle name="Linked Cell" xfId="12" builtinId="24" customBuiltin="1"/>
    <cellStyle name="Linked Cell 2" xfId="54" xr:uid="{A6B8B65A-392D-4A91-A03E-9C68FE6AE364}"/>
    <cellStyle name="Neutral" xfId="8" builtinId="28" customBuiltin="1"/>
    <cellStyle name="Neutral 2" xfId="50" xr:uid="{6D2E769D-5503-4C28-9FBB-B2ADF94AB6D1}"/>
    <cellStyle name="Normal" xfId="0" builtinId="0"/>
    <cellStyle name="Normal 2" xfId="43" xr:uid="{AA3D3F78-8909-44C5-9D0B-6B69D5EA1EE7}"/>
    <cellStyle name="Normal 2 2" xfId="85" xr:uid="{74117155-88C6-4911-8B94-96C3184E516F}"/>
    <cellStyle name="Note" xfId="15" builtinId="10" customBuiltin="1"/>
    <cellStyle name="Note 2" xfId="57" xr:uid="{0D50C437-95D6-4717-AFF6-D7B91C9880CB}"/>
    <cellStyle name="Output" xfId="10" builtinId="21" customBuiltin="1"/>
    <cellStyle name="Output 2" xfId="52" xr:uid="{4636CF80-849E-46E9-B364-C287806DD90B}"/>
    <cellStyle name="Title" xfId="1" builtinId="15" customBuiltin="1"/>
    <cellStyle name="Total" xfId="17" builtinId="25" customBuiltin="1"/>
    <cellStyle name="Total 2" xfId="59" xr:uid="{1452A6F7-462F-4F1B-BFAD-61B5123C9B1E}"/>
    <cellStyle name="Warning Text" xfId="14" builtinId="11" customBuiltin="1"/>
    <cellStyle name="Warning Text 2" xfId="56" xr:uid="{ED70CE4A-E4CF-449D-8F75-BF18E4E863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1178719</xdr:colOff>
      <xdr:row>2</xdr:row>
      <xdr:rowOff>59531</xdr:rowOff>
    </xdr:from>
    <xdr:to>
      <xdr:col>17</xdr:col>
      <xdr:colOff>35719</xdr:colOff>
      <xdr:row>2</xdr:row>
      <xdr:rowOff>503237</xdr:rowOff>
    </xdr:to>
    <xdr:cxnSp macro="">
      <xdr:nvCxnSpPr>
        <xdr:cNvPr id="3" name="Straight Arrow Connector 2">
          <a:extLst>
            <a:ext uri="{FF2B5EF4-FFF2-40B4-BE49-F238E27FC236}">
              <a16:creationId xmlns:a16="http://schemas.microsoft.com/office/drawing/2014/main" id="{4804FEC3-B84F-4446-8B86-224BB428C8A8}"/>
            </a:ext>
          </a:extLst>
        </xdr:cNvPr>
        <xdr:cNvCxnSpPr/>
      </xdr:nvCxnSpPr>
      <xdr:spPr>
        <a:xfrm flipH="1" flipV="1">
          <a:off x="8512969" y="464344"/>
          <a:ext cx="4810125" cy="443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95250</xdr:rowOff>
    </xdr:from>
    <xdr:to>
      <xdr:col>6</xdr:col>
      <xdr:colOff>95249</xdr:colOff>
      <xdr:row>1</xdr:row>
      <xdr:rowOff>119063</xdr:rowOff>
    </xdr:to>
    <xdr:cxnSp macro="">
      <xdr:nvCxnSpPr>
        <xdr:cNvPr id="3" name="Straight Arrow Connector 2">
          <a:extLst>
            <a:ext uri="{FF2B5EF4-FFF2-40B4-BE49-F238E27FC236}">
              <a16:creationId xmlns:a16="http://schemas.microsoft.com/office/drawing/2014/main" id="{9D109EC5-86CE-44CC-9476-5F5C9043E57A}"/>
            </a:ext>
          </a:extLst>
        </xdr:cNvPr>
        <xdr:cNvCxnSpPr/>
      </xdr:nvCxnSpPr>
      <xdr:spPr>
        <a:xfrm flipH="1" flipV="1">
          <a:off x="9274969" y="297656"/>
          <a:ext cx="2893218" cy="238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F422E-9E63-425C-899B-4B3E9D147D06}">
  <dimension ref="B1:B33"/>
  <sheetViews>
    <sheetView tabSelected="1" workbookViewId="0">
      <selection activeCell="I22" sqref="I22"/>
    </sheetView>
  </sheetViews>
  <sheetFormatPr defaultColWidth="8.81640625" defaultRowHeight="14.5" x14ac:dyDescent="0.35"/>
  <cols>
    <col min="1" max="1" width="2.81640625" customWidth="1"/>
    <col min="13" max="13" width="9" customWidth="1"/>
  </cols>
  <sheetData>
    <row r="1" spans="2:2" x14ac:dyDescent="0.35">
      <c r="B1" t="s">
        <v>321</v>
      </c>
    </row>
    <row r="3" spans="2:2" x14ac:dyDescent="0.35">
      <c r="B3" s="89" t="s">
        <v>299</v>
      </c>
    </row>
    <row r="4" spans="2:2" x14ac:dyDescent="0.35">
      <c r="B4" s="90" t="s">
        <v>300</v>
      </c>
    </row>
    <row r="5" spans="2:2" x14ac:dyDescent="0.35">
      <c r="B5" t="s">
        <v>301</v>
      </c>
    </row>
    <row r="6" spans="2:2" x14ac:dyDescent="0.35">
      <c r="B6" t="s">
        <v>302</v>
      </c>
    </row>
    <row r="7" spans="2:2" x14ac:dyDescent="0.35">
      <c r="B7" t="s">
        <v>303</v>
      </c>
    </row>
    <row r="9" spans="2:2" x14ac:dyDescent="0.35">
      <c r="B9" s="90" t="s">
        <v>304</v>
      </c>
    </row>
    <row r="10" spans="2:2" x14ac:dyDescent="0.35">
      <c r="B10" t="s">
        <v>301</v>
      </c>
    </row>
    <row r="11" spans="2:2" x14ac:dyDescent="0.35">
      <c r="B11" t="s">
        <v>302</v>
      </c>
    </row>
    <row r="12" spans="2:2" x14ac:dyDescent="0.35">
      <c r="B12" t="s">
        <v>303</v>
      </c>
    </row>
    <row r="13" spans="2:2" x14ac:dyDescent="0.35">
      <c r="B13" t="s">
        <v>305</v>
      </c>
    </row>
    <row r="14" spans="2:2" x14ac:dyDescent="0.35">
      <c r="B14" t="s">
        <v>306</v>
      </c>
    </row>
    <row r="15" spans="2:2" x14ac:dyDescent="0.35">
      <c r="B15" t="s">
        <v>307</v>
      </c>
    </row>
    <row r="16" spans="2:2" x14ac:dyDescent="0.35">
      <c r="B16" t="s">
        <v>308</v>
      </c>
    </row>
    <row r="17" spans="2:2" x14ac:dyDescent="0.35">
      <c r="B17" t="s">
        <v>309</v>
      </c>
    </row>
    <row r="18" spans="2:2" x14ac:dyDescent="0.35">
      <c r="B18" t="s">
        <v>310</v>
      </c>
    </row>
    <row r="19" spans="2:2" x14ac:dyDescent="0.35">
      <c r="B19" t="s">
        <v>311</v>
      </c>
    </row>
    <row r="20" spans="2:2" x14ac:dyDescent="0.35">
      <c r="B20" t="s">
        <v>312</v>
      </c>
    </row>
    <row r="23" spans="2:2" x14ac:dyDescent="0.35">
      <c r="B23" s="89" t="s">
        <v>313</v>
      </c>
    </row>
    <row r="24" spans="2:2" x14ac:dyDescent="0.35">
      <c r="B24" s="90" t="s">
        <v>314</v>
      </c>
    </row>
    <row r="25" spans="2:2" x14ac:dyDescent="0.35">
      <c r="B25" t="s">
        <v>301</v>
      </c>
    </row>
    <row r="26" spans="2:2" x14ac:dyDescent="0.35">
      <c r="B26" t="s">
        <v>302</v>
      </c>
    </row>
    <row r="27" spans="2:2" x14ac:dyDescent="0.35">
      <c r="B27" t="s">
        <v>303</v>
      </c>
    </row>
    <row r="28" spans="2:2" x14ac:dyDescent="0.35">
      <c r="B28" t="s">
        <v>315</v>
      </c>
    </row>
    <row r="29" spans="2:2" x14ac:dyDescent="0.35">
      <c r="B29" t="s">
        <v>316</v>
      </c>
    </row>
    <row r="30" spans="2:2" x14ac:dyDescent="0.35">
      <c r="B30" t="s">
        <v>317</v>
      </c>
    </row>
    <row r="31" spans="2:2" x14ac:dyDescent="0.35">
      <c r="B31" t="s">
        <v>318</v>
      </c>
    </row>
    <row r="32" spans="2:2" x14ac:dyDescent="0.35">
      <c r="B32" t="s">
        <v>319</v>
      </c>
    </row>
    <row r="33" spans="2:2" x14ac:dyDescent="0.35">
      <c r="B33" t="s">
        <v>320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2"/>
  <sheetViews>
    <sheetView showGridLines="0" zoomScale="80" zoomScaleNormal="80" workbookViewId="0">
      <selection activeCell="R3" sqref="R3:R4"/>
    </sheetView>
  </sheetViews>
  <sheetFormatPr defaultColWidth="9.36328125" defaultRowHeight="14.5" x14ac:dyDescent="0.35"/>
  <cols>
    <col min="1" max="1" width="22" style="48" customWidth="1"/>
    <col min="2" max="2" width="41" style="48" customWidth="1"/>
    <col min="3" max="6" width="21" style="48" customWidth="1"/>
    <col min="7" max="7" width="20.6328125" style="48" customWidth="1"/>
    <col min="8" max="8" width="1.6328125" customWidth="1"/>
    <col min="9" max="12" width="14.453125" style="48" hidden="1" customWidth="1"/>
    <col min="13" max="13" width="2.1796875" hidden="1" customWidth="1"/>
    <col min="14" max="16" width="14.453125" style="48" hidden="1" customWidth="1"/>
    <col min="17" max="17" width="14.453125" hidden="1" customWidth="1"/>
    <col min="18" max="18" width="76.81640625" style="107" customWidth="1"/>
    <col min="19" max="19" width="95.81640625" style="48" customWidth="1"/>
    <col min="20" max="16384" width="9.36328125" style="48"/>
  </cols>
  <sheetData>
    <row r="1" spans="1:19" s="27" customFormat="1" ht="15.5" customHeight="1" x14ac:dyDescent="0.35">
      <c r="A1" s="183" t="s">
        <v>399</v>
      </c>
      <c r="B1" s="184"/>
      <c r="C1" s="138">
        <v>43952</v>
      </c>
      <c r="D1" s="141">
        <f>+C2+1</f>
        <v>44378</v>
      </c>
      <c r="E1" s="76">
        <f>+D2+1</f>
        <v>44470</v>
      </c>
      <c r="F1" s="111">
        <f>+E2+1</f>
        <v>44835</v>
      </c>
      <c r="G1" s="71"/>
      <c r="H1"/>
      <c r="I1" s="169" t="s">
        <v>286</v>
      </c>
      <c r="J1" s="169"/>
      <c r="K1" s="169"/>
      <c r="L1" s="67"/>
      <c r="M1"/>
      <c r="N1" s="169" t="s">
        <v>287</v>
      </c>
      <c r="O1" s="169"/>
      <c r="P1" s="169"/>
      <c r="Q1" s="54"/>
      <c r="R1" s="105"/>
    </row>
    <row r="2" spans="1:19" s="27" customFormat="1" ht="16" customHeight="1" thickBot="1" x14ac:dyDescent="0.4">
      <c r="A2" s="183"/>
      <c r="B2" s="184"/>
      <c r="C2" s="139">
        <v>44377</v>
      </c>
      <c r="D2" s="142">
        <v>44469</v>
      </c>
      <c r="E2" s="77">
        <f>+E1+364</f>
        <v>44834</v>
      </c>
      <c r="F2" s="112">
        <f>+F1+364</f>
        <v>45199</v>
      </c>
      <c r="G2" s="72"/>
      <c r="H2"/>
      <c r="I2" s="170" t="s">
        <v>285</v>
      </c>
      <c r="J2" s="170"/>
      <c r="K2" s="170"/>
      <c r="L2" s="67"/>
      <c r="M2"/>
      <c r="N2" s="170" t="s">
        <v>288</v>
      </c>
      <c r="O2" s="170"/>
      <c r="P2" s="170"/>
      <c r="Q2" s="54"/>
      <c r="R2" s="105"/>
    </row>
    <row r="3" spans="1:19" s="27" customFormat="1" ht="69.5" customHeight="1" thickBot="1" x14ac:dyDescent="0.4">
      <c r="A3" s="183"/>
      <c r="B3" s="184"/>
      <c r="C3" s="78"/>
      <c r="D3" s="78"/>
      <c r="E3" s="78"/>
      <c r="F3" s="57"/>
      <c r="G3" s="73"/>
      <c r="H3"/>
      <c r="I3" s="173" t="s">
        <v>282</v>
      </c>
      <c r="J3" s="171"/>
      <c r="K3" s="171"/>
      <c r="L3" s="172"/>
      <c r="M3"/>
      <c r="N3" s="171" t="s">
        <v>284</v>
      </c>
      <c r="O3" s="171"/>
      <c r="P3" s="172"/>
      <c r="Q3" s="54"/>
      <c r="R3" s="185" t="s">
        <v>400</v>
      </c>
    </row>
    <row r="4" spans="1:19" s="27" customFormat="1" ht="23.25" customHeight="1" thickBot="1" x14ac:dyDescent="0.5">
      <c r="A4" s="28" t="s">
        <v>88</v>
      </c>
      <c r="B4" s="29" t="s">
        <v>87</v>
      </c>
      <c r="C4" s="140">
        <f>DATEDIF(C1,C2,"m")+1</f>
        <v>14</v>
      </c>
      <c r="D4" s="140">
        <f>DATEDIF(D1,D2,"m")+1</f>
        <v>3</v>
      </c>
      <c r="E4" s="140">
        <f>DATEDIF(E1,E2,"m")+1</f>
        <v>12</v>
      </c>
      <c r="F4" s="137">
        <f>DATEDIF(F1,F2,"m")+1</f>
        <v>12</v>
      </c>
      <c r="G4" s="74"/>
      <c r="H4"/>
      <c r="I4" s="68" t="s">
        <v>289</v>
      </c>
      <c r="J4" s="70" t="s">
        <v>290</v>
      </c>
      <c r="K4" s="69" t="s">
        <v>291</v>
      </c>
      <c r="L4" s="70" t="s">
        <v>6</v>
      </c>
      <c r="M4"/>
      <c r="N4" s="58" t="s">
        <v>276</v>
      </c>
      <c r="O4" s="59" t="s">
        <v>278</v>
      </c>
      <c r="P4" s="60" t="s">
        <v>279</v>
      </c>
      <c r="Q4" s="49" t="s">
        <v>6</v>
      </c>
      <c r="R4" s="105" t="s">
        <v>401</v>
      </c>
    </row>
    <row r="5" spans="1:19" s="53" customFormat="1" ht="16" thickBot="1" x14ac:dyDescent="0.4">
      <c r="A5" s="86"/>
      <c r="B5" s="87" t="s">
        <v>254</v>
      </c>
      <c r="C5" s="87" t="s">
        <v>294</v>
      </c>
      <c r="D5" s="87" t="s">
        <v>294</v>
      </c>
      <c r="E5" s="87" t="s">
        <v>283</v>
      </c>
      <c r="F5" s="87" t="s">
        <v>283</v>
      </c>
      <c r="G5" s="88" t="s">
        <v>296</v>
      </c>
      <c r="H5"/>
      <c r="I5" s="50">
        <f>SUM(I7:I82)</f>
        <v>0</v>
      </c>
      <c r="J5" s="50"/>
      <c r="K5" s="50"/>
      <c r="L5" s="51"/>
      <c r="M5"/>
      <c r="N5" s="51">
        <f>SUM(N7:N82)</f>
        <v>0</v>
      </c>
      <c r="O5" s="52"/>
      <c r="P5" s="52"/>
      <c r="Q5" s="52">
        <f>SUM(K5+P5)</f>
        <v>0</v>
      </c>
      <c r="R5" s="104" t="s">
        <v>275</v>
      </c>
      <c r="S5" s="88" t="s">
        <v>255</v>
      </c>
    </row>
    <row r="6" spans="1:19" s="128" customFormat="1" ht="15.5" x14ac:dyDescent="0.35">
      <c r="A6" s="117"/>
      <c r="B6" s="114" t="s">
        <v>54</v>
      </c>
      <c r="C6" s="39"/>
      <c r="D6" s="39"/>
      <c r="E6" s="39"/>
      <c r="F6" s="39"/>
      <c r="G6" s="39"/>
      <c r="H6" s="126"/>
      <c r="I6" s="159"/>
      <c r="J6" s="159"/>
      <c r="K6" s="159"/>
      <c r="L6" s="159"/>
      <c r="M6" s="126"/>
      <c r="N6" s="159"/>
      <c r="O6" s="159"/>
      <c r="P6" s="159"/>
      <c r="Q6" s="127"/>
      <c r="S6" s="186"/>
    </row>
    <row r="7" spans="1:19" s="128" customFormat="1" ht="15.5" x14ac:dyDescent="0.35">
      <c r="A7" s="118" t="s">
        <v>345</v>
      </c>
      <c r="B7" s="118" t="s">
        <v>210</v>
      </c>
      <c r="C7" s="147"/>
      <c r="D7" s="147"/>
      <c r="E7" s="147"/>
      <c r="F7" s="147"/>
      <c r="G7" s="148">
        <f>SUM(C7:F7)</f>
        <v>0</v>
      </c>
      <c r="H7" s="126"/>
      <c r="I7" s="155">
        <v>0</v>
      </c>
      <c r="J7" s="155"/>
      <c r="K7" s="155"/>
      <c r="L7" s="155">
        <f t="shared" ref="L7:L35" si="0">SUM(I7:K7)</f>
        <v>0</v>
      </c>
      <c r="M7" s="126"/>
      <c r="N7" s="155">
        <v>0</v>
      </c>
      <c r="O7" s="155"/>
      <c r="P7" s="155"/>
      <c r="Q7" s="156">
        <f t="shared" ref="Q7:Q35" si="1">SUM(K7+P7)</f>
        <v>0</v>
      </c>
      <c r="R7" s="34"/>
      <c r="S7" s="187" t="s">
        <v>256</v>
      </c>
    </row>
    <row r="8" spans="1:19" s="128" customFormat="1" ht="15.5" x14ac:dyDescent="0.35">
      <c r="A8" s="118" t="s">
        <v>31</v>
      </c>
      <c r="B8" s="118" t="s">
        <v>211</v>
      </c>
      <c r="C8" s="147"/>
      <c r="D8" s="147"/>
      <c r="E8" s="147"/>
      <c r="F8" s="147"/>
      <c r="G8" s="148">
        <f>SUM(C8:F8)</f>
        <v>0</v>
      </c>
      <c r="H8" s="126"/>
      <c r="I8" s="155">
        <v>0</v>
      </c>
      <c r="J8" s="155"/>
      <c r="K8" s="155"/>
      <c r="L8" s="155">
        <f t="shared" si="0"/>
        <v>0</v>
      </c>
      <c r="M8" s="126"/>
      <c r="N8" s="155">
        <v>0</v>
      </c>
      <c r="O8" s="155"/>
      <c r="P8" s="155"/>
      <c r="Q8" s="156">
        <f t="shared" si="1"/>
        <v>0</v>
      </c>
      <c r="R8" s="34"/>
      <c r="S8" s="187" t="s">
        <v>257</v>
      </c>
    </row>
    <row r="9" spans="1:19" s="128" customFormat="1" ht="15.5" x14ac:dyDescent="0.35">
      <c r="A9" s="118" t="s">
        <v>32</v>
      </c>
      <c r="B9" s="118" t="s">
        <v>212</v>
      </c>
      <c r="C9" s="147"/>
      <c r="D9" s="147"/>
      <c r="E9" s="147"/>
      <c r="F9" s="147"/>
      <c r="G9" s="148">
        <f>SUM(C9:F9)</f>
        <v>0</v>
      </c>
      <c r="H9" s="126"/>
      <c r="I9" s="155">
        <v>0</v>
      </c>
      <c r="J9" s="155"/>
      <c r="K9" s="155"/>
      <c r="L9" s="155">
        <f t="shared" si="0"/>
        <v>0</v>
      </c>
      <c r="M9" s="126"/>
      <c r="N9" s="155">
        <v>0</v>
      </c>
      <c r="O9" s="155"/>
      <c r="P9" s="155"/>
      <c r="Q9" s="156">
        <f t="shared" si="1"/>
        <v>0</v>
      </c>
      <c r="R9" s="34"/>
      <c r="S9" s="187" t="s">
        <v>127</v>
      </c>
    </row>
    <row r="10" spans="1:19" s="128" customFormat="1" ht="15.5" x14ac:dyDescent="0.35">
      <c r="A10" s="118" t="s">
        <v>33</v>
      </c>
      <c r="B10" s="118" t="s">
        <v>213</v>
      </c>
      <c r="C10" s="147"/>
      <c r="D10" s="147"/>
      <c r="E10" s="147"/>
      <c r="F10" s="147"/>
      <c r="G10" s="148">
        <f>SUM(C10:F10)</f>
        <v>0</v>
      </c>
      <c r="H10" s="126"/>
      <c r="I10" s="155">
        <v>0</v>
      </c>
      <c r="J10" s="155"/>
      <c r="K10" s="155"/>
      <c r="L10" s="155">
        <f t="shared" si="0"/>
        <v>0</v>
      </c>
      <c r="M10" s="126"/>
      <c r="N10" s="155">
        <v>0</v>
      </c>
      <c r="O10" s="155"/>
      <c r="P10" s="155"/>
      <c r="Q10" s="156">
        <f t="shared" si="1"/>
        <v>0</v>
      </c>
      <c r="R10" s="34"/>
      <c r="S10" s="187" t="s">
        <v>128</v>
      </c>
    </row>
    <row r="11" spans="1:19" s="128" customFormat="1" ht="15.5" x14ac:dyDescent="0.35">
      <c r="A11" s="118" t="s">
        <v>34</v>
      </c>
      <c r="B11" s="118" t="s">
        <v>214</v>
      </c>
      <c r="C11" s="147"/>
      <c r="D11" s="147"/>
      <c r="E11" s="147"/>
      <c r="F11" s="147"/>
      <c r="G11" s="148">
        <f>SUM(C11:F11)</f>
        <v>0</v>
      </c>
      <c r="H11" s="126"/>
      <c r="I11" s="155">
        <v>0</v>
      </c>
      <c r="J11" s="155"/>
      <c r="K11" s="155"/>
      <c r="L11" s="155">
        <f t="shared" si="0"/>
        <v>0</v>
      </c>
      <c r="M11" s="126"/>
      <c r="N11" s="155">
        <v>0</v>
      </c>
      <c r="O11" s="155"/>
      <c r="P11" s="155"/>
      <c r="Q11" s="156">
        <f t="shared" si="1"/>
        <v>0</v>
      </c>
      <c r="R11" s="34"/>
      <c r="S11" s="187" t="s">
        <v>129</v>
      </c>
    </row>
    <row r="12" spans="1:19" s="128" customFormat="1" ht="15.5" x14ac:dyDescent="0.35">
      <c r="A12" s="118" t="s">
        <v>35</v>
      </c>
      <c r="B12" s="118" t="s">
        <v>215</v>
      </c>
      <c r="C12" s="147"/>
      <c r="D12" s="147"/>
      <c r="E12" s="147"/>
      <c r="F12" s="147"/>
      <c r="G12" s="148">
        <f>SUM(C12:F12)</f>
        <v>0</v>
      </c>
      <c r="H12" s="126"/>
      <c r="I12" s="155">
        <v>0</v>
      </c>
      <c r="J12" s="155"/>
      <c r="K12" s="155"/>
      <c r="L12" s="155">
        <f t="shared" si="0"/>
        <v>0</v>
      </c>
      <c r="M12" s="126"/>
      <c r="N12" s="155">
        <v>0</v>
      </c>
      <c r="O12" s="155"/>
      <c r="P12" s="155"/>
      <c r="Q12" s="156">
        <f t="shared" si="1"/>
        <v>0</v>
      </c>
      <c r="R12" s="34"/>
      <c r="S12" s="187" t="s">
        <v>258</v>
      </c>
    </row>
    <row r="13" spans="1:19" s="128" customFormat="1" ht="15.5" x14ac:dyDescent="0.35">
      <c r="A13" s="118" t="s">
        <v>36</v>
      </c>
      <c r="B13" s="118" t="s">
        <v>216</v>
      </c>
      <c r="C13" s="147"/>
      <c r="D13" s="147"/>
      <c r="E13" s="147"/>
      <c r="F13" s="147"/>
      <c r="G13" s="148">
        <f>SUM(C13:F13)</f>
        <v>0</v>
      </c>
      <c r="H13" s="126"/>
      <c r="I13" s="155">
        <v>0</v>
      </c>
      <c r="J13" s="155"/>
      <c r="K13" s="155"/>
      <c r="L13" s="155">
        <f t="shared" si="0"/>
        <v>0</v>
      </c>
      <c r="M13" s="126"/>
      <c r="N13" s="155">
        <v>0</v>
      </c>
      <c r="O13" s="155"/>
      <c r="P13" s="155"/>
      <c r="Q13" s="156">
        <f t="shared" si="1"/>
        <v>0</v>
      </c>
      <c r="R13" s="34"/>
      <c r="S13" s="187" t="s">
        <v>259</v>
      </c>
    </row>
    <row r="14" spans="1:19" s="128" customFormat="1" ht="15.5" x14ac:dyDescent="0.35">
      <c r="A14" s="118" t="s">
        <v>37</v>
      </c>
      <c r="B14" s="118" t="s">
        <v>217</v>
      </c>
      <c r="C14" s="147"/>
      <c r="D14" s="147"/>
      <c r="E14" s="147"/>
      <c r="F14" s="147"/>
      <c r="G14" s="148">
        <f>SUM(C14:F14)</f>
        <v>0</v>
      </c>
      <c r="H14" s="126"/>
      <c r="I14" s="155">
        <v>0</v>
      </c>
      <c r="J14" s="155"/>
      <c r="K14" s="155"/>
      <c r="L14" s="155">
        <f t="shared" si="0"/>
        <v>0</v>
      </c>
      <c r="M14" s="126"/>
      <c r="N14" s="155">
        <v>0</v>
      </c>
      <c r="O14" s="155"/>
      <c r="P14" s="155"/>
      <c r="Q14" s="156">
        <f t="shared" si="1"/>
        <v>0</v>
      </c>
      <c r="R14" s="34"/>
      <c r="S14" s="187" t="s">
        <v>132</v>
      </c>
    </row>
    <row r="15" spans="1:19" s="128" customFormat="1" ht="15.5" x14ac:dyDescent="0.35">
      <c r="A15" s="118" t="s">
        <v>38</v>
      </c>
      <c r="B15" s="118" t="s">
        <v>218</v>
      </c>
      <c r="C15" s="147"/>
      <c r="D15" s="147"/>
      <c r="E15" s="147"/>
      <c r="F15" s="147"/>
      <c r="G15" s="148">
        <f>SUM(C15:F15)</f>
        <v>0</v>
      </c>
      <c r="H15" s="126"/>
      <c r="I15" s="155">
        <v>0</v>
      </c>
      <c r="J15" s="155"/>
      <c r="K15" s="155"/>
      <c r="L15" s="155">
        <f t="shared" si="0"/>
        <v>0</v>
      </c>
      <c r="M15" s="126"/>
      <c r="N15" s="155">
        <v>0</v>
      </c>
      <c r="O15" s="155"/>
      <c r="P15" s="155"/>
      <c r="Q15" s="156">
        <f t="shared" si="1"/>
        <v>0</v>
      </c>
      <c r="R15" s="34"/>
      <c r="S15" s="187" t="s">
        <v>133</v>
      </c>
    </row>
    <row r="16" spans="1:19" s="128" customFormat="1" ht="15.5" x14ac:dyDescent="0.35">
      <c r="A16" s="118" t="s">
        <v>39</v>
      </c>
      <c r="B16" s="118" t="s">
        <v>219</v>
      </c>
      <c r="C16" s="147"/>
      <c r="D16" s="147"/>
      <c r="E16" s="147"/>
      <c r="F16" s="147"/>
      <c r="G16" s="148">
        <f>SUM(C16:F16)</f>
        <v>0</v>
      </c>
      <c r="H16" s="126"/>
      <c r="I16" s="155">
        <v>0</v>
      </c>
      <c r="J16" s="155"/>
      <c r="K16" s="155"/>
      <c r="L16" s="155">
        <f t="shared" si="0"/>
        <v>0</v>
      </c>
      <c r="M16" s="126"/>
      <c r="N16" s="155">
        <v>0</v>
      </c>
      <c r="O16" s="155"/>
      <c r="P16" s="155"/>
      <c r="Q16" s="156">
        <f t="shared" si="1"/>
        <v>0</v>
      </c>
      <c r="R16" s="34"/>
      <c r="S16" s="187" t="s">
        <v>134</v>
      </c>
    </row>
    <row r="17" spans="1:19" s="128" customFormat="1" ht="15.5" x14ac:dyDescent="0.35">
      <c r="A17" s="118" t="s">
        <v>72</v>
      </c>
      <c r="B17" s="118" t="s">
        <v>220</v>
      </c>
      <c r="C17" s="147"/>
      <c r="D17" s="147"/>
      <c r="E17" s="147"/>
      <c r="F17" s="147"/>
      <c r="G17" s="148">
        <f>SUM(C17:F17)</f>
        <v>0</v>
      </c>
      <c r="H17" s="126"/>
      <c r="I17" s="155">
        <v>0</v>
      </c>
      <c r="J17" s="155"/>
      <c r="K17" s="155"/>
      <c r="L17" s="155">
        <f t="shared" si="0"/>
        <v>0</v>
      </c>
      <c r="M17" s="126"/>
      <c r="N17" s="155">
        <v>0</v>
      </c>
      <c r="O17" s="155"/>
      <c r="P17" s="155"/>
      <c r="Q17" s="156">
        <f t="shared" si="1"/>
        <v>0</v>
      </c>
      <c r="R17" s="34"/>
      <c r="S17" s="187" t="s">
        <v>260</v>
      </c>
    </row>
    <row r="18" spans="1:19" s="128" customFormat="1" ht="15.5" x14ac:dyDescent="0.35">
      <c r="A18" s="118" t="s">
        <v>73</v>
      </c>
      <c r="B18" s="118" t="s">
        <v>221</v>
      </c>
      <c r="C18" s="147"/>
      <c r="D18" s="147"/>
      <c r="E18" s="147"/>
      <c r="F18" s="147"/>
      <c r="G18" s="148">
        <f>SUM(C18:F18)</f>
        <v>0</v>
      </c>
      <c r="H18" s="126"/>
      <c r="I18" s="155">
        <v>0</v>
      </c>
      <c r="J18" s="155"/>
      <c r="K18" s="155"/>
      <c r="L18" s="155">
        <f t="shared" si="0"/>
        <v>0</v>
      </c>
      <c r="M18" s="126"/>
      <c r="N18" s="155">
        <v>0</v>
      </c>
      <c r="O18" s="155"/>
      <c r="P18" s="155"/>
      <c r="Q18" s="156">
        <f t="shared" si="1"/>
        <v>0</v>
      </c>
      <c r="R18" s="34"/>
      <c r="S18" s="187" t="s">
        <v>261</v>
      </c>
    </row>
    <row r="19" spans="1:19" s="128" customFormat="1" ht="15.5" x14ac:dyDescent="0.35">
      <c r="A19" s="118" t="s">
        <v>74</v>
      </c>
      <c r="B19" s="118" t="s">
        <v>222</v>
      </c>
      <c r="C19" s="147"/>
      <c r="D19" s="147"/>
      <c r="E19" s="147"/>
      <c r="F19" s="147"/>
      <c r="G19" s="148">
        <f>SUM(C19:F19)</f>
        <v>0</v>
      </c>
      <c r="H19" s="126"/>
      <c r="I19" s="155">
        <v>0</v>
      </c>
      <c r="J19" s="155"/>
      <c r="K19" s="155"/>
      <c r="L19" s="155">
        <f t="shared" si="0"/>
        <v>0</v>
      </c>
      <c r="M19" s="126"/>
      <c r="N19" s="155">
        <v>0</v>
      </c>
      <c r="O19" s="155"/>
      <c r="P19" s="155"/>
      <c r="Q19" s="156">
        <f t="shared" si="1"/>
        <v>0</v>
      </c>
      <c r="R19" s="34"/>
      <c r="S19" s="187" t="s">
        <v>137</v>
      </c>
    </row>
    <row r="20" spans="1:19" s="128" customFormat="1" ht="15.5" x14ac:dyDescent="0.35">
      <c r="A20" s="118" t="s">
        <v>75</v>
      </c>
      <c r="B20" s="118" t="s">
        <v>223</v>
      </c>
      <c r="C20" s="147"/>
      <c r="D20" s="147"/>
      <c r="E20" s="147"/>
      <c r="F20" s="147"/>
      <c r="G20" s="148">
        <f>SUM(C20:F20)</f>
        <v>0</v>
      </c>
      <c r="H20" s="126"/>
      <c r="I20" s="155">
        <v>0</v>
      </c>
      <c r="J20" s="155"/>
      <c r="K20" s="155"/>
      <c r="L20" s="155">
        <f t="shared" si="0"/>
        <v>0</v>
      </c>
      <c r="M20" s="126"/>
      <c r="N20" s="155">
        <v>0</v>
      </c>
      <c r="O20" s="155"/>
      <c r="P20" s="155"/>
      <c r="Q20" s="156">
        <f t="shared" si="1"/>
        <v>0</v>
      </c>
      <c r="R20" s="34"/>
      <c r="S20" s="187" t="s">
        <v>138</v>
      </c>
    </row>
    <row r="21" spans="1:19" s="128" customFormat="1" ht="15.5" x14ac:dyDescent="0.35">
      <c r="A21" s="118" t="s">
        <v>76</v>
      </c>
      <c r="B21" s="118" t="s">
        <v>224</v>
      </c>
      <c r="C21" s="147"/>
      <c r="D21" s="147"/>
      <c r="E21" s="147"/>
      <c r="F21" s="147"/>
      <c r="G21" s="148">
        <f>SUM(C21:F21)</f>
        <v>0</v>
      </c>
      <c r="H21" s="126"/>
      <c r="I21" s="155">
        <v>0</v>
      </c>
      <c r="J21" s="155"/>
      <c r="K21" s="155"/>
      <c r="L21" s="155">
        <f t="shared" si="0"/>
        <v>0</v>
      </c>
      <c r="M21" s="126"/>
      <c r="N21" s="155">
        <v>0</v>
      </c>
      <c r="O21" s="155"/>
      <c r="P21" s="155"/>
      <c r="Q21" s="156">
        <f t="shared" si="1"/>
        <v>0</v>
      </c>
      <c r="R21" s="34"/>
      <c r="S21" s="187" t="s">
        <v>139</v>
      </c>
    </row>
    <row r="22" spans="1:19" s="128" customFormat="1" ht="15.5" x14ac:dyDescent="0.35">
      <c r="A22" s="118" t="s">
        <v>40</v>
      </c>
      <c r="B22" s="118" t="s">
        <v>225</v>
      </c>
      <c r="C22" s="147"/>
      <c r="D22" s="147"/>
      <c r="E22" s="147"/>
      <c r="F22" s="147"/>
      <c r="G22" s="148">
        <f>SUM(C22:F22)</f>
        <v>0</v>
      </c>
      <c r="H22" s="126"/>
      <c r="I22" s="155">
        <v>0</v>
      </c>
      <c r="J22" s="155"/>
      <c r="K22" s="155"/>
      <c r="L22" s="155">
        <f t="shared" si="0"/>
        <v>0</v>
      </c>
      <c r="M22" s="126"/>
      <c r="N22" s="155">
        <v>0</v>
      </c>
      <c r="O22" s="155"/>
      <c r="P22" s="155"/>
      <c r="Q22" s="156">
        <f t="shared" si="1"/>
        <v>0</v>
      </c>
      <c r="R22" s="34"/>
      <c r="S22" s="187" t="s">
        <v>262</v>
      </c>
    </row>
    <row r="23" spans="1:19" s="128" customFormat="1" ht="15.5" x14ac:dyDescent="0.35">
      <c r="A23" s="118" t="s">
        <v>41</v>
      </c>
      <c r="B23" s="118" t="s">
        <v>226</v>
      </c>
      <c r="C23" s="147"/>
      <c r="D23" s="147"/>
      <c r="E23" s="147"/>
      <c r="F23" s="147"/>
      <c r="G23" s="148">
        <f>SUM(C23:F23)</f>
        <v>0</v>
      </c>
      <c r="H23" s="126"/>
      <c r="I23" s="155">
        <v>0</v>
      </c>
      <c r="J23" s="155"/>
      <c r="K23" s="155"/>
      <c r="L23" s="155">
        <f t="shared" si="0"/>
        <v>0</v>
      </c>
      <c r="M23" s="126"/>
      <c r="N23" s="155">
        <v>0</v>
      </c>
      <c r="O23" s="155"/>
      <c r="P23" s="155"/>
      <c r="Q23" s="156">
        <f t="shared" si="1"/>
        <v>0</v>
      </c>
      <c r="R23" s="34"/>
      <c r="S23" s="187" t="s">
        <v>263</v>
      </c>
    </row>
    <row r="24" spans="1:19" s="128" customFormat="1" ht="15.5" x14ac:dyDescent="0.35">
      <c r="A24" s="118" t="s">
        <v>42</v>
      </c>
      <c r="B24" s="118" t="s">
        <v>227</v>
      </c>
      <c r="C24" s="147"/>
      <c r="D24" s="147"/>
      <c r="E24" s="147"/>
      <c r="F24" s="147"/>
      <c r="G24" s="148">
        <f>SUM(C24:F24)</f>
        <v>0</v>
      </c>
      <c r="H24" s="126"/>
      <c r="I24" s="155">
        <v>0</v>
      </c>
      <c r="J24" s="155"/>
      <c r="K24" s="155"/>
      <c r="L24" s="155">
        <f t="shared" si="0"/>
        <v>0</v>
      </c>
      <c r="M24" s="126"/>
      <c r="N24" s="155">
        <v>0</v>
      </c>
      <c r="O24" s="155"/>
      <c r="P24" s="155"/>
      <c r="Q24" s="156">
        <f t="shared" si="1"/>
        <v>0</v>
      </c>
      <c r="R24" s="34"/>
      <c r="S24" s="187" t="s">
        <v>141</v>
      </c>
    </row>
    <row r="25" spans="1:19" s="128" customFormat="1" ht="15.5" x14ac:dyDescent="0.35">
      <c r="A25" s="118" t="s">
        <v>43</v>
      </c>
      <c r="B25" s="118" t="s">
        <v>228</v>
      </c>
      <c r="C25" s="147"/>
      <c r="D25" s="147"/>
      <c r="E25" s="147"/>
      <c r="F25" s="147"/>
      <c r="G25" s="148">
        <f>SUM(C25:F25)</f>
        <v>0</v>
      </c>
      <c r="H25" s="126"/>
      <c r="I25" s="155">
        <v>0</v>
      </c>
      <c r="J25" s="155"/>
      <c r="K25" s="155"/>
      <c r="L25" s="155">
        <f t="shared" si="0"/>
        <v>0</v>
      </c>
      <c r="M25" s="126"/>
      <c r="N25" s="155">
        <v>0</v>
      </c>
      <c r="O25" s="155"/>
      <c r="P25" s="155"/>
      <c r="Q25" s="156">
        <f t="shared" si="1"/>
        <v>0</v>
      </c>
      <c r="R25" s="35"/>
      <c r="S25" s="188" t="s">
        <v>142</v>
      </c>
    </row>
    <row r="26" spans="1:19" s="128" customFormat="1" ht="15.5" x14ac:dyDescent="0.35">
      <c r="A26" s="118" t="s">
        <v>44</v>
      </c>
      <c r="B26" s="118" t="s">
        <v>229</v>
      </c>
      <c r="C26" s="147"/>
      <c r="D26" s="147"/>
      <c r="E26" s="147"/>
      <c r="F26" s="147"/>
      <c r="G26" s="148">
        <f>SUM(C26:F26)</f>
        <v>0</v>
      </c>
      <c r="H26" s="126"/>
      <c r="I26" s="155">
        <v>0</v>
      </c>
      <c r="J26" s="155"/>
      <c r="K26" s="155"/>
      <c r="L26" s="155">
        <f t="shared" si="0"/>
        <v>0</v>
      </c>
      <c r="M26" s="126"/>
      <c r="N26" s="155">
        <v>0</v>
      </c>
      <c r="O26" s="155"/>
      <c r="P26" s="155"/>
      <c r="Q26" s="156">
        <f t="shared" si="1"/>
        <v>0</v>
      </c>
      <c r="R26" s="34"/>
      <c r="S26" s="187" t="s">
        <v>143</v>
      </c>
    </row>
    <row r="27" spans="1:19" s="128" customFormat="1" ht="15.5" x14ac:dyDescent="0.35">
      <c r="A27" s="118" t="s">
        <v>45</v>
      </c>
      <c r="B27" s="118" t="s">
        <v>230</v>
      </c>
      <c r="C27" s="147"/>
      <c r="D27" s="147"/>
      <c r="E27" s="147"/>
      <c r="F27" s="147"/>
      <c r="G27" s="148">
        <f>SUM(C27:F27)</f>
        <v>0</v>
      </c>
      <c r="H27" s="126"/>
      <c r="I27" s="155">
        <v>0</v>
      </c>
      <c r="J27" s="155"/>
      <c r="K27" s="155"/>
      <c r="L27" s="155">
        <f t="shared" si="0"/>
        <v>0</v>
      </c>
      <c r="M27" s="126"/>
      <c r="N27" s="155">
        <v>0</v>
      </c>
      <c r="O27" s="155"/>
      <c r="P27" s="155"/>
      <c r="Q27" s="156">
        <f t="shared" si="1"/>
        <v>0</v>
      </c>
      <c r="R27" s="34"/>
      <c r="S27" s="187" t="s">
        <v>264</v>
      </c>
    </row>
    <row r="28" spans="1:19" s="128" customFormat="1" ht="15.5" x14ac:dyDescent="0.35">
      <c r="A28" s="118" t="s">
        <v>46</v>
      </c>
      <c r="B28" s="118" t="s">
        <v>231</v>
      </c>
      <c r="C28" s="147"/>
      <c r="D28" s="147"/>
      <c r="E28" s="147"/>
      <c r="F28" s="147"/>
      <c r="G28" s="148">
        <f>SUM(C28:F28)</f>
        <v>0</v>
      </c>
      <c r="H28" s="126"/>
      <c r="I28" s="155">
        <v>0</v>
      </c>
      <c r="J28" s="155"/>
      <c r="K28" s="155"/>
      <c r="L28" s="155">
        <f t="shared" si="0"/>
        <v>0</v>
      </c>
      <c r="M28" s="126"/>
      <c r="N28" s="155">
        <v>0</v>
      </c>
      <c r="O28" s="155"/>
      <c r="P28" s="155"/>
      <c r="Q28" s="156">
        <f t="shared" si="1"/>
        <v>0</v>
      </c>
      <c r="R28" s="34"/>
      <c r="S28" s="187" t="s">
        <v>146</v>
      </c>
    </row>
    <row r="29" spans="1:19" s="128" customFormat="1" ht="15.5" x14ac:dyDescent="0.35">
      <c r="A29" s="118" t="s">
        <v>47</v>
      </c>
      <c r="B29" s="118" t="s">
        <v>232</v>
      </c>
      <c r="C29" s="147"/>
      <c r="D29" s="147"/>
      <c r="E29" s="147"/>
      <c r="F29" s="147"/>
      <c r="G29" s="148">
        <f>SUM(C29:F29)</f>
        <v>0</v>
      </c>
      <c r="H29" s="126"/>
      <c r="I29" s="155">
        <v>0</v>
      </c>
      <c r="J29" s="155"/>
      <c r="K29" s="155"/>
      <c r="L29" s="155">
        <f t="shared" si="0"/>
        <v>0</v>
      </c>
      <c r="M29" s="126"/>
      <c r="N29" s="155">
        <v>0</v>
      </c>
      <c r="O29" s="155"/>
      <c r="P29" s="155"/>
      <c r="Q29" s="156">
        <f t="shared" si="1"/>
        <v>0</v>
      </c>
      <c r="R29" s="34"/>
      <c r="S29" s="187" t="s">
        <v>147</v>
      </c>
    </row>
    <row r="30" spans="1:19" s="128" customFormat="1" ht="15.5" x14ac:dyDescent="0.35">
      <c r="A30" s="118" t="s">
        <v>48</v>
      </c>
      <c r="B30" s="118" t="s">
        <v>233</v>
      </c>
      <c r="C30" s="147"/>
      <c r="D30" s="147"/>
      <c r="E30" s="147"/>
      <c r="F30" s="147"/>
      <c r="G30" s="148">
        <f>SUM(C30:F30)</f>
        <v>0</v>
      </c>
      <c r="H30" s="126"/>
      <c r="I30" s="155">
        <v>0</v>
      </c>
      <c r="J30" s="155"/>
      <c r="K30" s="155"/>
      <c r="L30" s="155">
        <f t="shared" si="0"/>
        <v>0</v>
      </c>
      <c r="M30" s="126"/>
      <c r="N30" s="155">
        <v>0</v>
      </c>
      <c r="O30" s="155"/>
      <c r="P30" s="155"/>
      <c r="Q30" s="156">
        <f t="shared" si="1"/>
        <v>0</v>
      </c>
      <c r="R30" s="34"/>
      <c r="S30" s="187" t="s">
        <v>148</v>
      </c>
    </row>
    <row r="31" spans="1:19" s="128" customFormat="1" ht="15.5" x14ac:dyDescent="0.35">
      <c r="A31" s="118" t="s">
        <v>49</v>
      </c>
      <c r="B31" s="118" t="s">
        <v>234</v>
      </c>
      <c r="C31" s="147"/>
      <c r="D31" s="147"/>
      <c r="E31" s="147"/>
      <c r="F31" s="147"/>
      <c r="G31" s="148">
        <f>SUM(C31:F31)</f>
        <v>0</v>
      </c>
      <c r="H31" s="126"/>
      <c r="I31" s="155">
        <v>0</v>
      </c>
      <c r="J31" s="155"/>
      <c r="K31" s="155"/>
      <c r="L31" s="155">
        <f t="shared" si="0"/>
        <v>0</v>
      </c>
      <c r="M31" s="126"/>
      <c r="N31" s="155">
        <v>0</v>
      </c>
      <c r="O31" s="155"/>
      <c r="P31" s="155"/>
      <c r="Q31" s="156">
        <f t="shared" si="1"/>
        <v>0</v>
      </c>
      <c r="R31" s="34"/>
      <c r="S31" s="187" t="s">
        <v>265</v>
      </c>
    </row>
    <row r="32" spans="1:19" s="128" customFormat="1" ht="15.5" x14ac:dyDescent="0.35">
      <c r="A32" s="118" t="s">
        <v>50</v>
      </c>
      <c r="B32" s="118" t="s">
        <v>235</v>
      </c>
      <c r="C32" s="147"/>
      <c r="D32" s="147"/>
      <c r="E32" s="147"/>
      <c r="F32" s="147"/>
      <c r="G32" s="148">
        <f>SUM(C32:F32)</f>
        <v>0</v>
      </c>
      <c r="H32" s="126"/>
      <c r="I32" s="155">
        <v>0</v>
      </c>
      <c r="J32" s="155"/>
      <c r="K32" s="155"/>
      <c r="L32" s="155">
        <f t="shared" si="0"/>
        <v>0</v>
      </c>
      <c r="M32" s="126"/>
      <c r="N32" s="155">
        <v>0</v>
      </c>
      <c r="O32" s="155"/>
      <c r="P32" s="155"/>
      <c r="Q32" s="156">
        <f t="shared" si="1"/>
        <v>0</v>
      </c>
      <c r="R32" s="34"/>
      <c r="S32" s="187" t="s">
        <v>266</v>
      </c>
    </row>
    <row r="33" spans="1:19" s="128" customFormat="1" ht="15.5" x14ac:dyDescent="0.35">
      <c r="A33" s="118" t="s">
        <v>51</v>
      </c>
      <c r="B33" s="118" t="s">
        <v>236</v>
      </c>
      <c r="C33" s="147"/>
      <c r="D33" s="147"/>
      <c r="E33" s="147"/>
      <c r="F33" s="147"/>
      <c r="G33" s="148">
        <f>SUM(C33:F33)</f>
        <v>0</v>
      </c>
      <c r="H33" s="126"/>
      <c r="I33" s="155">
        <v>0</v>
      </c>
      <c r="J33" s="155"/>
      <c r="K33" s="155"/>
      <c r="L33" s="155">
        <f t="shared" si="0"/>
        <v>0</v>
      </c>
      <c r="M33" s="126"/>
      <c r="N33" s="155">
        <v>0</v>
      </c>
      <c r="O33" s="155"/>
      <c r="P33" s="155"/>
      <c r="Q33" s="156">
        <f t="shared" si="1"/>
        <v>0</v>
      </c>
      <c r="R33" s="34"/>
      <c r="S33" s="187" t="s">
        <v>149</v>
      </c>
    </row>
    <row r="34" spans="1:19" s="128" customFormat="1" ht="15.5" x14ac:dyDescent="0.35">
      <c r="A34" s="118" t="s">
        <v>52</v>
      </c>
      <c r="B34" s="118" t="s">
        <v>237</v>
      </c>
      <c r="C34" s="147"/>
      <c r="D34" s="147"/>
      <c r="E34" s="147"/>
      <c r="F34" s="147"/>
      <c r="G34" s="148">
        <f>SUM(C34:F34)</f>
        <v>0</v>
      </c>
      <c r="H34" s="126"/>
      <c r="I34" s="155">
        <v>0</v>
      </c>
      <c r="J34" s="155"/>
      <c r="K34" s="155"/>
      <c r="L34" s="155">
        <f t="shared" si="0"/>
        <v>0</v>
      </c>
      <c r="M34" s="126"/>
      <c r="N34" s="155">
        <v>0</v>
      </c>
      <c r="O34" s="155"/>
      <c r="P34" s="155"/>
      <c r="Q34" s="156">
        <f t="shared" si="1"/>
        <v>0</v>
      </c>
      <c r="R34" s="34"/>
      <c r="S34" s="187" t="s">
        <v>150</v>
      </c>
    </row>
    <row r="35" spans="1:19" s="128" customFormat="1" ht="15.5" x14ac:dyDescent="0.35">
      <c r="A35" s="118" t="s">
        <v>53</v>
      </c>
      <c r="B35" s="118" t="s">
        <v>238</v>
      </c>
      <c r="C35" s="147"/>
      <c r="D35" s="147"/>
      <c r="E35" s="147"/>
      <c r="F35" s="147"/>
      <c r="G35" s="148">
        <f>SUM(C35:F35)</f>
        <v>0</v>
      </c>
      <c r="H35" s="126"/>
      <c r="I35" s="155">
        <v>0</v>
      </c>
      <c r="J35" s="155"/>
      <c r="K35" s="155"/>
      <c r="L35" s="155">
        <f t="shared" si="0"/>
        <v>0</v>
      </c>
      <c r="M35" s="126"/>
      <c r="N35" s="155">
        <v>0</v>
      </c>
      <c r="O35" s="155"/>
      <c r="P35" s="155"/>
      <c r="Q35" s="156">
        <f t="shared" si="1"/>
        <v>0</v>
      </c>
      <c r="R35" s="34"/>
      <c r="S35" s="187" t="s">
        <v>151</v>
      </c>
    </row>
    <row r="36" spans="1:19" s="128" customFormat="1" ht="15.5" x14ac:dyDescent="0.35">
      <c r="A36" s="119"/>
      <c r="B36" s="120" t="s">
        <v>55</v>
      </c>
      <c r="C36" s="149"/>
      <c r="D36" s="149"/>
      <c r="E36" s="149"/>
      <c r="F36" s="149"/>
      <c r="G36" s="150"/>
      <c r="H36" s="126"/>
      <c r="I36" s="157"/>
      <c r="J36" s="157"/>
      <c r="K36" s="157"/>
      <c r="L36" s="157"/>
      <c r="M36" s="126"/>
      <c r="N36" s="157"/>
      <c r="O36" s="157"/>
      <c r="P36" s="157"/>
      <c r="Q36" s="158"/>
      <c r="S36" s="186"/>
    </row>
    <row r="37" spans="1:19" s="128" customFormat="1" ht="31" x14ac:dyDescent="0.35">
      <c r="A37" s="118" t="s">
        <v>57</v>
      </c>
      <c r="B37" s="118" t="s">
        <v>239</v>
      </c>
      <c r="C37" s="147"/>
      <c r="D37" s="147"/>
      <c r="E37" s="147"/>
      <c r="F37" s="147"/>
      <c r="G37" s="148">
        <f>SUM(C37:F37)</f>
        <v>0</v>
      </c>
      <c r="H37" s="126"/>
      <c r="I37" s="155">
        <v>0</v>
      </c>
      <c r="J37" s="155"/>
      <c r="K37" s="155"/>
      <c r="L37" s="155"/>
      <c r="M37" s="126"/>
      <c r="N37" s="155">
        <v>0</v>
      </c>
      <c r="O37" s="155"/>
      <c r="P37" s="155"/>
      <c r="Q37" s="156">
        <f t="shared" ref="Q37:Q44" si="2">SUM(K37+P37)</f>
        <v>0</v>
      </c>
      <c r="R37" s="34"/>
      <c r="S37" s="187" t="s">
        <v>152</v>
      </c>
    </row>
    <row r="38" spans="1:19" s="128" customFormat="1" ht="31" x14ac:dyDescent="0.35">
      <c r="A38" s="118" t="s">
        <v>58</v>
      </c>
      <c r="B38" s="118" t="s">
        <v>240</v>
      </c>
      <c r="C38" s="147"/>
      <c r="D38" s="147"/>
      <c r="E38" s="147"/>
      <c r="F38" s="147"/>
      <c r="G38" s="148">
        <f>SUM(C38:F38)</f>
        <v>0</v>
      </c>
      <c r="H38" s="126"/>
      <c r="I38" s="155">
        <v>0</v>
      </c>
      <c r="J38" s="155"/>
      <c r="K38" s="155"/>
      <c r="L38" s="155"/>
      <c r="M38" s="126"/>
      <c r="N38" s="155">
        <v>0</v>
      </c>
      <c r="O38" s="155"/>
      <c r="P38" s="155"/>
      <c r="Q38" s="156">
        <f t="shared" si="2"/>
        <v>0</v>
      </c>
      <c r="R38" s="34"/>
      <c r="S38" s="187" t="s">
        <v>153</v>
      </c>
    </row>
    <row r="39" spans="1:19" s="128" customFormat="1" ht="31" x14ac:dyDescent="0.35">
      <c r="A39" s="118" t="s">
        <v>59</v>
      </c>
      <c r="B39" s="118" t="s">
        <v>241</v>
      </c>
      <c r="C39" s="147"/>
      <c r="D39" s="147"/>
      <c r="E39" s="147"/>
      <c r="F39" s="147"/>
      <c r="G39" s="148">
        <f>SUM(C39:F39)</f>
        <v>0</v>
      </c>
      <c r="H39" s="126"/>
      <c r="I39" s="155">
        <v>0</v>
      </c>
      <c r="J39" s="155"/>
      <c r="K39" s="155"/>
      <c r="L39" s="155"/>
      <c r="M39" s="126"/>
      <c r="N39" s="155">
        <v>0</v>
      </c>
      <c r="O39" s="155"/>
      <c r="P39" s="155"/>
      <c r="Q39" s="156">
        <f t="shared" si="2"/>
        <v>0</v>
      </c>
      <c r="R39" s="34"/>
      <c r="S39" s="187" t="s">
        <v>154</v>
      </c>
    </row>
    <row r="40" spans="1:19" s="128" customFormat="1" ht="31" x14ac:dyDescent="0.35">
      <c r="A40" s="118" t="s">
        <v>56</v>
      </c>
      <c r="B40" s="118" t="s">
        <v>242</v>
      </c>
      <c r="C40" s="147"/>
      <c r="D40" s="147"/>
      <c r="E40" s="147"/>
      <c r="F40" s="147"/>
      <c r="G40" s="148">
        <f>SUM(C40:F40)</f>
        <v>0</v>
      </c>
      <c r="H40" s="126"/>
      <c r="I40" s="155">
        <v>0</v>
      </c>
      <c r="J40" s="155"/>
      <c r="K40" s="155"/>
      <c r="L40" s="155"/>
      <c r="M40" s="126"/>
      <c r="N40" s="155">
        <v>0</v>
      </c>
      <c r="O40" s="155"/>
      <c r="P40" s="155"/>
      <c r="Q40" s="156">
        <f t="shared" si="2"/>
        <v>0</v>
      </c>
      <c r="R40" s="34"/>
      <c r="S40" s="187" t="s">
        <v>155</v>
      </c>
    </row>
    <row r="41" spans="1:19" s="128" customFormat="1" ht="31" x14ac:dyDescent="0.35">
      <c r="A41" s="118" t="s">
        <v>56</v>
      </c>
      <c r="B41" s="118" t="s">
        <v>243</v>
      </c>
      <c r="C41" s="147"/>
      <c r="D41" s="147"/>
      <c r="E41" s="147"/>
      <c r="F41" s="147"/>
      <c r="G41" s="148">
        <f>SUM(C41:F41)</f>
        <v>0</v>
      </c>
      <c r="H41" s="126"/>
      <c r="I41" s="155">
        <v>0</v>
      </c>
      <c r="J41" s="155"/>
      <c r="K41" s="155"/>
      <c r="L41" s="155"/>
      <c r="M41" s="126"/>
      <c r="N41" s="155">
        <v>0</v>
      </c>
      <c r="O41" s="155"/>
      <c r="P41" s="155"/>
      <c r="Q41" s="156">
        <f t="shared" si="2"/>
        <v>0</v>
      </c>
      <c r="R41" s="34"/>
      <c r="S41" s="187" t="s">
        <v>156</v>
      </c>
    </row>
    <row r="42" spans="1:19" s="128" customFormat="1" ht="31" x14ac:dyDescent="0.35">
      <c r="A42" s="118" t="s">
        <v>56</v>
      </c>
      <c r="B42" s="118" t="s">
        <v>244</v>
      </c>
      <c r="C42" s="147"/>
      <c r="D42" s="147"/>
      <c r="E42" s="147"/>
      <c r="F42" s="147"/>
      <c r="G42" s="148">
        <f>SUM(C42:F42)</f>
        <v>0</v>
      </c>
      <c r="H42" s="126"/>
      <c r="I42" s="155"/>
      <c r="J42" s="155"/>
      <c r="K42" s="155"/>
      <c r="L42" s="155"/>
      <c r="M42" s="126"/>
      <c r="N42" s="155"/>
      <c r="O42" s="155"/>
      <c r="P42" s="155"/>
      <c r="Q42" s="156"/>
      <c r="R42" s="34"/>
      <c r="S42" s="187" t="s">
        <v>157</v>
      </c>
    </row>
    <row r="43" spans="1:19" s="128" customFormat="1" ht="15.5" x14ac:dyDescent="0.35">
      <c r="A43" s="118" t="s">
        <v>375</v>
      </c>
      <c r="B43" s="118" t="s">
        <v>376</v>
      </c>
      <c r="C43" s="147"/>
      <c r="D43" s="147"/>
      <c r="E43" s="147"/>
      <c r="F43" s="147"/>
      <c r="G43" s="148">
        <f>SUM(C43:F43)</f>
        <v>0</v>
      </c>
      <c r="H43" s="126"/>
      <c r="I43" s="155"/>
      <c r="J43" s="155"/>
      <c r="K43" s="155"/>
      <c r="L43" s="155"/>
      <c r="M43" s="126"/>
      <c r="N43" s="155"/>
      <c r="O43" s="155"/>
      <c r="P43" s="155"/>
      <c r="Q43" s="156"/>
      <c r="R43" s="34"/>
      <c r="S43" s="187"/>
    </row>
    <row r="44" spans="1:19" s="128" customFormat="1" ht="31" x14ac:dyDescent="0.35">
      <c r="A44" s="118" t="s">
        <v>340</v>
      </c>
      <c r="B44" s="118" t="s">
        <v>341</v>
      </c>
      <c r="C44" s="147"/>
      <c r="D44" s="147"/>
      <c r="E44" s="147"/>
      <c r="F44" s="147"/>
      <c r="G44" s="148">
        <f>SUM(C44:F44)</f>
        <v>0</v>
      </c>
      <c r="H44" s="126"/>
      <c r="I44" s="155">
        <v>0</v>
      </c>
      <c r="J44" s="155"/>
      <c r="K44" s="155"/>
      <c r="L44" s="155"/>
      <c r="M44" s="126"/>
      <c r="N44" s="155">
        <v>0</v>
      </c>
      <c r="O44" s="155"/>
      <c r="P44" s="155"/>
      <c r="Q44" s="156">
        <f t="shared" si="2"/>
        <v>0</v>
      </c>
      <c r="R44" s="34"/>
      <c r="S44" s="187" t="s">
        <v>342</v>
      </c>
    </row>
    <row r="45" spans="1:19" s="128" customFormat="1" ht="15.5" x14ac:dyDescent="0.35">
      <c r="A45" s="121"/>
      <c r="B45" s="114" t="s">
        <v>66</v>
      </c>
      <c r="C45" s="94"/>
      <c r="D45" s="94"/>
      <c r="E45" s="94"/>
      <c r="F45" s="94"/>
      <c r="G45" s="151"/>
      <c r="H45" s="126"/>
      <c r="I45" s="157"/>
      <c r="J45" s="157"/>
      <c r="K45" s="157"/>
      <c r="L45" s="157"/>
      <c r="M45" s="126"/>
      <c r="N45" s="157"/>
      <c r="O45" s="157"/>
      <c r="P45" s="157"/>
      <c r="Q45" s="158"/>
      <c r="S45" s="186"/>
    </row>
    <row r="46" spans="1:19" s="128" customFormat="1" ht="15.5" customHeight="1" x14ac:dyDescent="0.35">
      <c r="A46" s="118" t="s">
        <v>77</v>
      </c>
      <c r="B46" s="118" t="s">
        <v>245</v>
      </c>
      <c r="C46" s="147"/>
      <c r="D46" s="147"/>
      <c r="E46" s="147"/>
      <c r="F46" s="147"/>
      <c r="G46" s="148">
        <f>SUM(C46:F46)</f>
        <v>0</v>
      </c>
      <c r="H46" s="126"/>
      <c r="I46" s="155">
        <v>0</v>
      </c>
      <c r="J46" s="155"/>
      <c r="K46" s="155"/>
      <c r="L46" s="155"/>
      <c r="M46" s="126"/>
      <c r="N46" s="155">
        <v>0</v>
      </c>
      <c r="O46" s="155"/>
      <c r="P46" s="155"/>
      <c r="Q46" s="156">
        <f t="shared" ref="Q46:Q54" si="3">SUM(K46+P46)</f>
        <v>0</v>
      </c>
      <c r="R46" s="34"/>
      <c r="S46" s="165" t="s">
        <v>268</v>
      </c>
    </row>
    <row r="47" spans="1:19" s="128" customFormat="1" ht="15.5" x14ac:dyDescent="0.35">
      <c r="A47" s="118" t="s">
        <v>78</v>
      </c>
      <c r="B47" s="118" t="s">
        <v>246</v>
      </c>
      <c r="C47" s="147"/>
      <c r="D47" s="147"/>
      <c r="E47" s="147"/>
      <c r="F47" s="147"/>
      <c r="G47" s="148">
        <f>SUM(C47:F47)</f>
        <v>0</v>
      </c>
      <c r="H47" s="126"/>
      <c r="I47" s="155">
        <v>0</v>
      </c>
      <c r="J47" s="155"/>
      <c r="K47" s="155"/>
      <c r="L47" s="155"/>
      <c r="M47" s="126"/>
      <c r="N47" s="155">
        <v>0</v>
      </c>
      <c r="O47" s="155"/>
      <c r="P47" s="155"/>
      <c r="Q47" s="156">
        <f t="shared" si="3"/>
        <v>0</v>
      </c>
      <c r="R47" s="34"/>
      <c r="S47" s="165"/>
    </row>
    <row r="48" spans="1:19" s="128" customFormat="1" ht="15.5" x14ac:dyDescent="0.35">
      <c r="A48" s="118" t="s">
        <v>79</v>
      </c>
      <c r="B48" s="118" t="s">
        <v>247</v>
      </c>
      <c r="C48" s="147"/>
      <c r="D48" s="147"/>
      <c r="E48" s="147"/>
      <c r="F48" s="147"/>
      <c r="G48" s="148">
        <f>SUM(C48:F48)</f>
        <v>0</v>
      </c>
      <c r="H48" s="126"/>
      <c r="I48" s="155">
        <v>0</v>
      </c>
      <c r="J48" s="155"/>
      <c r="K48" s="155"/>
      <c r="L48" s="155"/>
      <c r="M48" s="126"/>
      <c r="N48" s="155">
        <v>0</v>
      </c>
      <c r="O48" s="155"/>
      <c r="P48" s="155"/>
      <c r="Q48" s="156">
        <f t="shared" si="3"/>
        <v>0</v>
      </c>
      <c r="R48" s="34"/>
      <c r="S48" s="165"/>
    </row>
    <row r="49" spans="1:19" s="128" customFormat="1" ht="15.5" x14ac:dyDescent="0.35">
      <c r="A49" s="118" t="s">
        <v>80</v>
      </c>
      <c r="B49" s="118" t="s">
        <v>248</v>
      </c>
      <c r="C49" s="147"/>
      <c r="D49" s="147"/>
      <c r="E49" s="147"/>
      <c r="F49" s="147"/>
      <c r="G49" s="148">
        <f>SUM(C49:F49)</f>
        <v>0</v>
      </c>
      <c r="H49" s="126"/>
      <c r="I49" s="155">
        <v>0</v>
      </c>
      <c r="J49" s="155"/>
      <c r="K49" s="155"/>
      <c r="L49" s="155"/>
      <c r="M49" s="126"/>
      <c r="N49" s="155">
        <v>0</v>
      </c>
      <c r="O49" s="155"/>
      <c r="P49" s="155"/>
      <c r="Q49" s="156">
        <f t="shared" si="3"/>
        <v>0</v>
      </c>
      <c r="R49" s="34"/>
      <c r="S49" s="165"/>
    </row>
    <row r="50" spans="1:19" s="128" customFormat="1" ht="15.5" x14ac:dyDescent="0.35">
      <c r="A50" s="118" t="s">
        <v>81</v>
      </c>
      <c r="B50" s="118" t="s">
        <v>249</v>
      </c>
      <c r="C50" s="147"/>
      <c r="D50" s="147"/>
      <c r="E50" s="147"/>
      <c r="F50" s="147"/>
      <c r="G50" s="148">
        <f>SUM(C50:F50)</f>
        <v>0</v>
      </c>
      <c r="H50" s="126"/>
      <c r="I50" s="155">
        <v>0</v>
      </c>
      <c r="J50" s="155"/>
      <c r="K50" s="155"/>
      <c r="L50" s="155"/>
      <c r="M50" s="126"/>
      <c r="N50" s="155">
        <v>0</v>
      </c>
      <c r="O50" s="155"/>
      <c r="P50" s="155"/>
      <c r="Q50" s="156">
        <f t="shared" si="3"/>
        <v>0</v>
      </c>
      <c r="R50" s="34"/>
      <c r="S50" s="165"/>
    </row>
    <row r="51" spans="1:19" s="128" customFormat="1" ht="15.5" x14ac:dyDescent="0.35">
      <c r="A51" s="118" t="s">
        <v>114</v>
      </c>
      <c r="B51" s="118" t="s">
        <v>250</v>
      </c>
      <c r="C51" s="147"/>
      <c r="D51" s="147"/>
      <c r="E51" s="147"/>
      <c r="F51" s="147"/>
      <c r="G51" s="148">
        <f>SUM(C51:F51)</f>
        <v>0</v>
      </c>
      <c r="H51" s="126"/>
      <c r="I51" s="155">
        <v>0</v>
      </c>
      <c r="J51" s="155"/>
      <c r="K51" s="155"/>
      <c r="L51" s="155"/>
      <c r="M51" s="126"/>
      <c r="N51" s="155">
        <v>0</v>
      </c>
      <c r="O51" s="155"/>
      <c r="P51" s="155"/>
      <c r="Q51" s="156">
        <f t="shared" si="3"/>
        <v>0</v>
      </c>
      <c r="R51" s="34"/>
      <c r="S51" s="165" t="s">
        <v>269</v>
      </c>
    </row>
    <row r="52" spans="1:19" s="128" customFormat="1" ht="15.5" x14ac:dyDescent="0.35">
      <c r="A52" s="118" t="s">
        <v>115</v>
      </c>
      <c r="B52" s="118" t="s">
        <v>251</v>
      </c>
      <c r="C52" s="147"/>
      <c r="D52" s="147"/>
      <c r="E52" s="147"/>
      <c r="F52" s="147"/>
      <c r="G52" s="148">
        <f>SUM(C52:F52)</f>
        <v>0</v>
      </c>
      <c r="H52" s="126"/>
      <c r="I52" s="155">
        <v>0</v>
      </c>
      <c r="J52" s="155"/>
      <c r="K52" s="155"/>
      <c r="L52" s="155"/>
      <c r="M52" s="126"/>
      <c r="N52" s="155">
        <v>0</v>
      </c>
      <c r="O52" s="155"/>
      <c r="P52" s="155"/>
      <c r="Q52" s="156">
        <f t="shared" si="3"/>
        <v>0</v>
      </c>
      <c r="R52" s="34"/>
      <c r="S52" s="165"/>
    </row>
    <row r="53" spans="1:19" s="128" customFormat="1" ht="15.5" x14ac:dyDescent="0.35">
      <c r="A53" s="118" t="s">
        <v>116</v>
      </c>
      <c r="B53" s="118" t="s">
        <v>252</v>
      </c>
      <c r="C53" s="147"/>
      <c r="D53" s="147"/>
      <c r="E53" s="147"/>
      <c r="F53" s="147"/>
      <c r="G53" s="148">
        <f>SUM(C53:F53)</f>
        <v>0</v>
      </c>
      <c r="H53" s="126"/>
      <c r="I53" s="155">
        <v>0</v>
      </c>
      <c r="J53" s="155"/>
      <c r="K53" s="155"/>
      <c r="L53" s="155"/>
      <c r="M53" s="126"/>
      <c r="N53" s="155">
        <v>0</v>
      </c>
      <c r="O53" s="155"/>
      <c r="P53" s="155"/>
      <c r="Q53" s="156">
        <f t="shared" si="3"/>
        <v>0</v>
      </c>
      <c r="R53" s="34"/>
      <c r="S53" s="165"/>
    </row>
    <row r="54" spans="1:19" s="128" customFormat="1" ht="15.5" x14ac:dyDescent="0.35">
      <c r="A54" s="118" t="s">
        <v>117</v>
      </c>
      <c r="B54" s="118" t="s">
        <v>253</v>
      </c>
      <c r="C54" s="147"/>
      <c r="D54" s="147"/>
      <c r="E54" s="147"/>
      <c r="F54" s="147"/>
      <c r="G54" s="148">
        <f>SUM(C54:F54)</f>
        <v>0</v>
      </c>
      <c r="H54" s="126"/>
      <c r="I54" s="155">
        <v>0</v>
      </c>
      <c r="J54" s="155"/>
      <c r="K54" s="155"/>
      <c r="L54" s="155"/>
      <c r="M54" s="126"/>
      <c r="N54" s="155">
        <v>0</v>
      </c>
      <c r="O54" s="155"/>
      <c r="P54" s="155"/>
      <c r="Q54" s="156">
        <f t="shared" si="3"/>
        <v>0</v>
      </c>
      <c r="R54" s="34"/>
      <c r="S54" s="165"/>
    </row>
    <row r="55" spans="1:19" s="128" customFormat="1" ht="15.5" x14ac:dyDescent="0.35">
      <c r="A55" s="119"/>
      <c r="B55" s="114" t="s">
        <v>383</v>
      </c>
      <c r="C55" s="94"/>
      <c r="D55" s="94"/>
      <c r="E55" s="94"/>
      <c r="F55" s="94"/>
      <c r="G55" s="151"/>
      <c r="H55" s="126"/>
      <c r="I55" s="157"/>
      <c r="J55" s="157"/>
      <c r="K55" s="157"/>
      <c r="L55" s="157"/>
      <c r="M55" s="126"/>
      <c r="N55" s="157"/>
      <c r="O55" s="157"/>
      <c r="P55" s="157"/>
      <c r="Q55" s="158"/>
      <c r="R55" s="81"/>
      <c r="S55" s="189"/>
    </row>
    <row r="56" spans="1:19" s="128" customFormat="1" ht="15.5" x14ac:dyDescent="0.35">
      <c r="A56" s="118" t="s">
        <v>191</v>
      </c>
      <c r="B56" s="118" t="s">
        <v>208</v>
      </c>
      <c r="C56" s="147"/>
      <c r="D56" s="147"/>
      <c r="E56" s="147"/>
      <c r="F56" s="147"/>
      <c r="G56" s="148">
        <f>SUM(C56:F56)</f>
        <v>0</v>
      </c>
      <c r="H56" s="126"/>
      <c r="I56" s="155">
        <v>0</v>
      </c>
      <c r="J56" s="155"/>
      <c r="K56" s="155"/>
      <c r="L56" s="155"/>
      <c r="M56" s="126"/>
      <c r="N56" s="155">
        <v>0</v>
      </c>
      <c r="O56" s="155"/>
      <c r="P56" s="155"/>
      <c r="Q56" s="156">
        <f t="shared" ref="Q56:Q65" si="4">SUM(K56+P56)</f>
        <v>0</v>
      </c>
      <c r="R56" s="34"/>
      <c r="S56" s="165" t="s">
        <v>267</v>
      </c>
    </row>
    <row r="57" spans="1:19" s="128" customFormat="1" ht="15.5" x14ac:dyDescent="0.35">
      <c r="A57" s="118" t="s">
        <v>209</v>
      </c>
      <c r="B57" s="118" t="s">
        <v>192</v>
      </c>
      <c r="C57" s="147"/>
      <c r="D57" s="147"/>
      <c r="E57" s="147"/>
      <c r="F57" s="147"/>
      <c r="G57" s="148">
        <f>SUM(C57:F57)</f>
        <v>0</v>
      </c>
      <c r="H57" s="126"/>
      <c r="I57" s="155">
        <v>0</v>
      </c>
      <c r="J57" s="155"/>
      <c r="K57" s="155"/>
      <c r="L57" s="155"/>
      <c r="M57" s="126"/>
      <c r="N57" s="155">
        <v>0</v>
      </c>
      <c r="O57" s="155"/>
      <c r="P57" s="155"/>
      <c r="Q57" s="156">
        <f t="shared" si="4"/>
        <v>0</v>
      </c>
      <c r="R57" s="34"/>
      <c r="S57" s="165"/>
    </row>
    <row r="58" spans="1:19" s="128" customFormat="1" ht="15.5" x14ac:dyDescent="0.35">
      <c r="A58" s="118" t="s">
        <v>200</v>
      </c>
      <c r="B58" s="118" t="s">
        <v>193</v>
      </c>
      <c r="C58" s="147"/>
      <c r="D58" s="147"/>
      <c r="E58" s="147"/>
      <c r="F58" s="147"/>
      <c r="G58" s="148">
        <f>SUM(C58:F58)</f>
        <v>0</v>
      </c>
      <c r="H58" s="126"/>
      <c r="I58" s="155">
        <v>0</v>
      </c>
      <c r="J58" s="155"/>
      <c r="K58" s="155"/>
      <c r="L58" s="155"/>
      <c r="M58" s="126"/>
      <c r="N58" s="155">
        <v>0</v>
      </c>
      <c r="O58" s="155"/>
      <c r="P58" s="155"/>
      <c r="Q58" s="156">
        <f t="shared" si="4"/>
        <v>0</v>
      </c>
      <c r="R58" s="34"/>
      <c r="S58" s="165"/>
    </row>
    <row r="59" spans="1:19" s="128" customFormat="1" ht="15.5" x14ac:dyDescent="0.35">
      <c r="A59" s="118" t="s">
        <v>201</v>
      </c>
      <c r="B59" s="118" t="s">
        <v>194</v>
      </c>
      <c r="C59" s="147"/>
      <c r="D59" s="147"/>
      <c r="E59" s="147"/>
      <c r="F59" s="147"/>
      <c r="G59" s="148">
        <f>SUM(C59:F59)</f>
        <v>0</v>
      </c>
      <c r="H59" s="126"/>
      <c r="I59" s="155">
        <v>0</v>
      </c>
      <c r="J59" s="155"/>
      <c r="K59" s="155"/>
      <c r="L59" s="155"/>
      <c r="M59" s="126"/>
      <c r="N59" s="155">
        <v>0</v>
      </c>
      <c r="O59" s="155"/>
      <c r="P59" s="155"/>
      <c r="Q59" s="156">
        <f t="shared" si="4"/>
        <v>0</v>
      </c>
      <c r="R59" s="34"/>
      <c r="S59" s="165"/>
    </row>
    <row r="60" spans="1:19" s="128" customFormat="1" ht="15.5" x14ac:dyDescent="0.35">
      <c r="A60" s="118" t="s">
        <v>202</v>
      </c>
      <c r="B60" s="118" t="s">
        <v>195</v>
      </c>
      <c r="C60" s="147"/>
      <c r="D60" s="147"/>
      <c r="E60" s="147"/>
      <c r="F60" s="147"/>
      <c r="G60" s="148">
        <f>SUM(C60:F60)</f>
        <v>0</v>
      </c>
      <c r="H60" s="126"/>
      <c r="I60" s="155">
        <v>0</v>
      </c>
      <c r="J60" s="155"/>
      <c r="K60" s="155"/>
      <c r="L60" s="155"/>
      <c r="M60" s="126"/>
      <c r="N60" s="155">
        <v>0</v>
      </c>
      <c r="O60" s="155"/>
      <c r="P60" s="155"/>
      <c r="Q60" s="156">
        <f t="shared" si="4"/>
        <v>0</v>
      </c>
      <c r="R60" s="34"/>
      <c r="S60" s="165"/>
    </row>
    <row r="61" spans="1:19" s="128" customFormat="1" ht="15.5" x14ac:dyDescent="0.35">
      <c r="A61" s="118" t="s">
        <v>203</v>
      </c>
      <c r="B61" s="118" t="s">
        <v>196</v>
      </c>
      <c r="C61" s="147"/>
      <c r="D61" s="147"/>
      <c r="E61" s="147"/>
      <c r="F61" s="147"/>
      <c r="G61" s="148">
        <f>SUM(C61:F61)</f>
        <v>0</v>
      </c>
      <c r="H61" s="126"/>
      <c r="I61" s="155">
        <v>0</v>
      </c>
      <c r="J61" s="155"/>
      <c r="K61" s="155"/>
      <c r="L61" s="155"/>
      <c r="M61" s="126"/>
      <c r="N61" s="155">
        <v>0</v>
      </c>
      <c r="O61" s="155"/>
      <c r="P61" s="155"/>
      <c r="Q61" s="156">
        <f t="shared" si="4"/>
        <v>0</v>
      </c>
      <c r="R61" s="34"/>
      <c r="S61" s="165"/>
    </row>
    <row r="62" spans="1:19" s="128" customFormat="1" ht="15.5" x14ac:dyDescent="0.35">
      <c r="A62" s="118" t="s">
        <v>204</v>
      </c>
      <c r="B62" s="118" t="s">
        <v>197</v>
      </c>
      <c r="C62" s="147"/>
      <c r="D62" s="147"/>
      <c r="E62" s="147"/>
      <c r="F62" s="147"/>
      <c r="G62" s="148">
        <f>SUM(C62:F62)</f>
        <v>0</v>
      </c>
      <c r="H62" s="126"/>
      <c r="I62" s="155">
        <v>0</v>
      </c>
      <c r="J62" s="155"/>
      <c r="K62" s="155"/>
      <c r="L62" s="155"/>
      <c r="M62" s="126"/>
      <c r="N62" s="155">
        <v>0</v>
      </c>
      <c r="O62" s="155"/>
      <c r="P62" s="155"/>
      <c r="Q62" s="156">
        <f t="shared" si="4"/>
        <v>0</v>
      </c>
      <c r="R62" s="34"/>
      <c r="S62" s="165"/>
    </row>
    <row r="63" spans="1:19" s="128" customFormat="1" ht="15.5" x14ac:dyDescent="0.35">
      <c r="A63" s="118" t="s">
        <v>205</v>
      </c>
      <c r="B63" s="118" t="s">
        <v>198</v>
      </c>
      <c r="C63" s="147"/>
      <c r="D63" s="147"/>
      <c r="E63" s="147"/>
      <c r="F63" s="147"/>
      <c r="G63" s="148">
        <f>SUM(C63:F63)</f>
        <v>0</v>
      </c>
      <c r="H63" s="126"/>
      <c r="I63" s="155">
        <v>0</v>
      </c>
      <c r="J63" s="155"/>
      <c r="K63" s="155"/>
      <c r="L63" s="155"/>
      <c r="M63" s="126"/>
      <c r="N63" s="155">
        <v>0</v>
      </c>
      <c r="O63" s="155"/>
      <c r="P63" s="155"/>
      <c r="Q63" s="156">
        <f t="shared" si="4"/>
        <v>0</v>
      </c>
      <c r="R63" s="34"/>
      <c r="S63" s="165"/>
    </row>
    <row r="64" spans="1:19" s="128" customFormat="1" ht="15.5" x14ac:dyDescent="0.35">
      <c r="A64" s="118" t="s">
        <v>206</v>
      </c>
      <c r="B64" s="118" t="s">
        <v>199</v>
      </c>
      <c r="C64" s="147"/>
      <c r="D64" s="147"/>
      <c r="E64" s="147"/>
      <c r="F64" s="147"/>
      <c r="G64" s="148">
        <f>SUM(C64:F64)</f>
        <v>0</v>
      </c>
      <c r="H64" s="126"/>
      <c r="I64" s="155"/>
      <c r="J64" s="155"/>
      <c r="K64" s="155"/>
      <c r="L64" s="155"/>
      <c r="M64" s="126"/>
      <c r="N64" s="155"/>
      <c r="O64" s="155"/>
      <c r="P64" s="155"/>
      <c r="Q64" s="156"/>
      <c r="R64" s="34"/>
      <c r="S64" s="165"/>
    </row>
    <row r="65" spans="1:19" s="128" customFormat="1" ht="15.5" x14ac:dyDescent="0.35">
      <c r="A65" s="118" t="s">
        <v>340</v>
      </c>
      <c r="B65" s="118" t="s">
        <v>341</v>
      </c>
      <c r="C65" s="147"/>
      <c r="D65" s="147"/>
      <c r="E65" s="147"/>
      <c r="F65" s="147"/>
      <c r="G65" s="148">
        <f>SUM(C65:F65)</f>
        <v>0</v>
      </c>
      <c r="H65" s="126"/>
      <c r="I65" s="155"/>
      <c r="J65" s="155"/>
      <c r="K65" s="155"/>
      <c r="L65" s="155"/>
      <c r="M65" s="126"/>
      <c r="N65" s="155"/>
      <c r="O65" s="155"/>
      <c r="P65" s="155"/>
      <c r="Q65" s="156">
        <f t="shared" si="4"/>
        <v>0</v>
      </c>
      <c r="R65" s="34"/>
      <c r="S65" s="165"/>
    </row>
    <row r="66" spans="1:19" s="128" customFormat="1" ht="15.5" x14ac:dyDescent="0.35">
      <c r="A66" s="119"/>
      <c r="B66" s="114" t="s">
        <v>96</v>
      </c>
      <c r="C66" s="152"/>
      <c r="D66" s="152"/>
      <c r="E66" s="152"/>
      <c r="F66" s="152"/>
      <c r="G66" s="153"/>
      <c r="H66" s="126"/>
      <c r="I66" s="160"/>
      <c r="J66" s="160"/>
      <c r="K66" s="160"/>
      <c r="L66" s="160"/>
      <c r="M66" s="126"/>
      <c r="N66" s="160"/>
      <c r="O66" s="160"/>
      <c r="P66" s="160"/>
      <c r="Q66" s="161"/>
      <c r="R66" s="135"/>
      <c r="S66" s="105"/>
    </row>
    <row r="67" spans="1:19" s="128" customFormat="1" ht="15.5" x14ac:dyDescent="0.35">
      <c r="A67" s="118" t="s">
        <v>97</v>
      </c>
      <c r="B67" s="118" t="s">
        <v>102</v>
      </c>
      <c r="C67" s="147"/>
      <c r="D67" s="147"/>
      <c r="E67" s="147"/>
      <c r="F67" s="147"/>
      <c r="G67" s="148">
        <f>SUM(C67:F67)</f>
        <v>0</v>
      </c>
      <c r="H67" s="126"/>
      <c r="I67" s="160"/>
      <c r="J67" s="160"/>
      <c r="K67" s="160"/>
      <c r="L67" s="160"/>
      <c r="M67" s="126"/>
      <c r="N67" s="160"/>
      <c r="O67" s="160"/>
      <c r="P67" s="160"/>
      <c r="Q67" s="161"/>
      <c r="R67" s="34"/>
      <c r="S67" s="167" t="s">
        <v>270</v>
      </c>
    </row>
    <row r="68" spans="1:19" s="128" customFormat="1" ht="15.5" x14ac:dyDescent="0.35">
      <c r="A68" s="118" t="s">
        <v>98</v>
      </c>
      <c r="B68" s="118" t="s">
        <v>327</v>
      </c>
      <c r="C68" s="147"/>
      <c r="D68" s="147"/>
      <c r="E68" s="147"/>
      <c r="F68" s="147"/>
      <c r="G68" s="148">
        <f>SUM(C68:F68)</f>
        <v>0</v>
      </c>
      <c r="H68" s="126"/>
      <c r="I68" s="160"/>
      <c r="J68" s="160"/>
      <c r="K68" s="160"/>
      <c r="L68" s="160"/>
      <c r="M68" s="126"/>
      <c r="N68" s="160"/>
      <c r="O68" s="160"/>
      <c r="P68" s="160"/>
      <c r="Q68" s="161"/>
      <c r="R68" s="34"/>
      <c r="S68" s="167"/>
    </row>
    <row r="69" spans="1:19" s="128" customFormat="1" ht="15.5" x14ac:dyDescent="0.35">
      <c r="A69" s="118" t="s">
        <v>99</v>
      </c>
      <c r="B69" s="118" t="s">
        <v>328</v>
      </c>
      <c r="C69" s="147"/>
      <c r="D69" s="147"/>
      <c r="E69" s="147"/>
      <c r="F69" s="147"/>
      <c r="G69" s="148">
        <f>SUM(C69:F69)</f>
        <v>0</v>
      </c>
      <c r="H69" s="126"/>
      <c r="I69" s="160"/>
      <c r="J69" s="160"/>
      <c r="K69" s="160"/>
      <c r="L69" s="160"/>
      <c r="M69" s="126"/>
      <c r="N69" s="160"/>
      <c r="O69" s="160"/>
      <c r="P69" s="160"/>
      <c r="Q69" s="161"/>
      <c r="R69" s="34"/>
      <c r="S69" s="167"/>
    </row>
    <row r="70" spans="1:19" s="128" customFormat="1" ht="15.5" x14ac:dyDescent="0.35">
      <c r="A70" s="118" t="s">
        <v>100</v>
      </c>
      <c r="B70" s="118" t="s">
        <v>384</v>
      </c>
      <c r="C70" s="147"/>
      <c r="D70" s="147"/>
      <c r="E70" s="147"/>
      <c r="F70" s="147"/>
      <c r="G70" s="148">
        <f>SUM(C70:F70)</f>
        <v>0</v>
      </c>
      <c r="H70" s="126"/>
      <c r="I70" s="160"/>
      <c r="J70" s="160"/>
      <c r="K70" s="160"/>
      <c r="L70" s="160"/>
      <c r="M70" s="126"/>
      <c r="N70" s="160"/>
      <c r="O70" s="160"/>
      <c r="P70" s="160"/>
      <c r="Q70" s="161"/>
      <c r="R70" s="34"/>
      <c r="S70" s="167"/>
    </row>
    <row r="71" spans="1:19" s="128" customFormat="1" ht="15.5" x14ac:dyDescent="0.35">
      <c r="A71" s="118" t="s">
        <v>101</v>
      </c>
      <c r="B71" s="118" t="s">
        <v>385</v>
      </c>
      <c r="C71" s="147"/>
      <c r="D71" s="147"/>
      <c r="E71" s="147"/>
      <c r="F71" s="147"/>
      <c r="G71" s="148">
        <f>SUM(C71:F71)</f>
        <v>0</v>
      </c>
      <c r="H71" s="126"/>
      <c r="I71" s="160"/>
      <c r="J71" s="160"/>
      <c r="K71" s="160"/>
      <c r="L71" s="160"/>
      <c r="M71" s="126"/>
      <c r="N71" s="160"/>
      <c r="O71" s="160"/>
      <c r="P71" s="160"/>
      <c r="Q71" s="161"/>
      <c r="R71" s="34"/>
      <c r="S71" s="167"/>
    </row>
    <row r="72" spans="1:19" s="128" customFormat="1" ht="15.5" x14ac:dyDescent="0.35">
      <c r="A72" s="122"/>
      <c r="B72" s="114" t="s">
        <v>352</v>
      </c>
      <c r="C72" s="94"/>
      <c r="D72" s="94"/>
      <c r="E72" s="94"/>
      <c r="F72" s="94"/>
      <c r="G72" s="151"/>
      <c r="H72" s="126"/>
      <c r="I72" s="157"/>
      <c r="J72" s="157"/>
      <c r="K72" s="157"/>
      <c r="L72" s="157"/>
      <c r="M72" s="126"/>
      <c r="N72" s="157"/>
      <c r="O72" s="157"/>
      <c r="P72" s="157"/>
      <c r="Q72" s="158"/>
      <c r="R72" s="135"/>
      <c r="S72" s="105"/>
    </row>
    <row r="73" spans="1:19" s="128" customFormat="1" ht="15.5" x14ac:dyDescent="0.35">
      <c r="A73" s="118" t="s">
        <v>358</v>
      </c>
      <c r="B73" s="118" t="s">
        <v>386</v>
      </c>
      <c r="C73" s="147"/>
      <c r="D73" s="147"/>
      <c r="E73" s="147"/>
      <c r="F73" s="147"/>
      <c r="G73" s="148">
        <f>SUM(C73:F73)</f>
        <v>0</v>
      </c>
      <c r="H73" s="126"/>
      <c r="I73" s="155">
        <v>0</v>
      </c>
      <c r="J73" s="155"/>
      <c r="K73" s="155"/>
      <c r="L73" s="155"/>
      <c r="M73" s="126"/>
      <c r="N73" s="155">
        <v>0</v>
      </c>
      <c r="O73" s="155"/>
      <c r="P73" s="155"/>
      <c r="Q73" s="156">
        <f>SUM(K73+P73)</f>
        <v>0</v>
      </c>
      <c r="R73" s="34"/>
      <c r="S73" s="167" t="s">
        <v>373</v>
      </c>
    </row>
    <row r="74" spans="1:19" s="128" customFormat="1" ht="15.5" x14ac:dyDescent="0.35">
      <c r="A74" s="118" t="s">
        <v>359</v>
      </c>
      <c r="B74" s="118" t="s">
        <v>354</v>
      </c>
      <c r="C74" s="147"/>
      <c r="D74" s="147"/>
      <c r="E74" s="147"/>
      <c r="F74" s="147"/>
      <c r="G74" s="148">
        <f>SUM(C74:F74)</f>
        <v>0</v>
      </c>
      <c r="H74" s="126"/>
      <c r="I74" s="155"/>
      <c r="J74" s="155"/>
      <c r="K74" s="155"/>
      <c r="L74" s="155"/>
      <c r="M74" s="126"/>
      <c r="N74" s="155"/>
      <c r="O74" s="155"/>
      <c r="P74" s="155"/>
      <c r="Q74" s="156"/>
      <c r="R74" s="34"/>
      <c r="S74" s="167"/>
    </row>
    <row r="75" spans="1:19" s="128" customFormat="1" ht="15.5" x14ac:dyDescent="0.35">
      <c r="A75" s="118" t="s">
        <v>360</v>
      </c>
      <c r="B75" s="118" t="s">
        <v>355</v>
      </c>
      <c r="C75" s="147"/>
      <c r="D75" s="147"/>
      <c r="E75" s="147"/>
      <c r="F75" s="147"/>
      <c r="G75" s="148">
        <f>SUM(C75:F75)</f>
        <v>0</v>
      </c>
      <c r="H75" s="126"/>
      <c r="I75" s="155"/>
      <c r="J75" s="155"/>
      <c r="K75" s="155"/>
      <c r="L75" s="155"/>
      <c r="M75" s="126"/>
      <c r="N75" s="155"/>
      <c r="O75" s="155"/>
      <c r="P75" s="155"/>
      <c r="Q75" s="156"/>
      <c r="R75" s="34"/>
      <c r="S75" s="167"/>
    </row>
    <row r="76" spans="1:19" s="128" customFormat="1" ht="15.5" x14ac:dyDescent="0.35">
      <c r="A76" s="118" t="s">
        <v>361</v>
      </c>
      <c r="B76" s="118" t="s">
        <v>387</v>
      </c>
      <c r="C76" s="147"/>
      <c r="D76" s="147"/>
      <c r="E76" s="147"/>
      <c r="F76" s="147"/>
      <c r="G76" s="148">
        <f>SUM(C76:F76)</f>
        <v>0</v>
      </c>
      <c r="H76" s="126"/>
      <c r="I76" s="155"/>
      <c r="J76" s="155"/>
      <c r="K76" s="155"/>
      <c r="L76" s="155"/>
      <c r="M76" s="126"/>
      <c r="N76" s="155"/>
      <c r="O76" s="155"/>
      <c r="P76" s="155"/>
      <c r="Q76" s="156"/>
      <c r="R76" s="34"/>
      <c r="S76" s="167"/>
    </row>
    <row r="77" spans="1:19" s="128" customFormat="1" ht="15.5" x14ac:dyDescent="0.35">
      <c r="A77" s="118" t="s">
        <v>362</v>
      </c>
      <c r="B77" s="118" t="s">
        <v>357</v>
      </c>
      <c r="C77" s="147"/>
      <c r="D77" s="147"/>
      <c r="E77" s="147"/>
      <c r="F77" s="147"/>
      <c r="G77" s="148">
        <f>SUM(C77:F77)</f>
        <v>0</v>
      </c>
      <c r="H77" s="126"/>
      <c r="I77" s="155">
        <v>0</v>
      </c>
      <c r="J77" s="155"/>
      <c r="K77" s="155"/>
      <c r="L77" s="155"/>
      <c r="M77" s="126"/>
      <c r="N77" s="155">
        <v>0</v>
      </c>
      <c r="O77" s="155"/>
      <c r="P77" s="155"/>
      <c r="Q77" s="156">
        <f>SUM(K77+P77)</f>
        <v>0</v>
      </c>
      <c r="R77" s="34"/>
      <c r="S77" s="167"/>
    </row>
    <row r="78" spans="1:19" s="128" customFormat="1" ht="15.5" x14ac:dyDescent="0.35">
      <c r="A78" s="118"/>
      <c r="B78" s="114" t="s">
        <v>346</v>
      </c>
      <c r="C78" s="94"/>
      <c r="D78" s="94"/>
      <c r="E78" s="94"/>
      <c r="F78" s="94"/>
      <c r="G78" s="151"/>
      <c r="H78" s="126"/>
      <c r="I78" s="155">
        <v>0</v>
      </c>
      <c r="J78" s="155"/>
      <c r="K78" s="155"/>
      <c r="L78" s="155"/>
      <c r="M78" s="126"/>
      <c r="N78" s="155">
        <v>0</v>
      </c>
      <c r="O78" s="155"/>
      <c r="P78" s="155"/>
      <c r="Q78" s="156">
        <f>SUM(K78+P78)</f>
        <v>0</v>
      </c>
      <c r="R78" s="135"/>
      <c r="S78" s="105"/>
    </row>
    <row r="79" spans="1:19" s="128" customFormat="1" ht="15.5" x14ac:dyDescent="0.35">
      <c r="A79" s="118" t="s">
        <v>368</v>
      </c>
      <c r="B79" s="118" t="s">
        <v>388</v>
      </c>
      <c r="C79" s="147"/>
      <c r="D79" s="147"/>
      <c r="E79" s="147"/>
      <c r="F79" s="147"/>
      <c r="G79" s="148">
        <f>SUM(C79:F79)</f>
        <v>0</v>
      </c>
      <c r="H79" s="126"/>
      <c r="I79" s="157"/>
      <c r="J79" s="157"/>
      <c r="K79" s="157"/>
      <c r="L79" s="157"/>
      <c r="M79" s="126"/>
      <c r="N79" s="157"/>
      <c r="O79" s="157"/>
      <c r="P79" s="157"/>
      <c r="Q79" s="158"/>
      <c r="R79" s="34"/>
      <c r="S79" s="167" t="s">
        <v>374</v>
      </c>
    </row>
    <row r="80" spans="1:19" s="128" customFormat="1" ht="15.5" x14ac:dyDescent="0.35">
      <c r="A80" s="118" t="s">
        <v>369</v>
      </c>
      <c r="B80" s="118" t="s">
        <v>348</v>
      </c>
      <c r="C80" s="147"/>
      <c r="D80" s="147"/>
      <c r="E80" s="147"/>
      <c r="F80" s="147"/>
      <c r="G80" s="148">
        <f>SUM(C80:F80)</f>
        <v>0</v>
      </c>
      <c r="H80" s="126"/>
      <c r="I80" s="155">
        <v>0</v>
      </c>
      <c r="J80" s="155"/>
      <c r="K80" s="155"/>
      <c r="L80" s="155"/>
      <c r="M80" s="126"/>
      <c r="N80" s="155">
        <v>0</v>
      </c>
      <c r="O80" s="155"/>
      <c r="P80" s="155"/>
      <c r="Q80" s="156">
        <f>SUM(K80+P80)</f>
        <v>0</v>
      </c>
      <c r="R80" s="34"/>
      <c r="S80" s="167"/>
    </row>
    <row r="81" spans="1:19" s="128" customFormat="1" ht="15.5" x14ac:dyDescent="0.35">
      <c r="A81" s="118" t="s">
        <v>370</v>
      </c>
      <c r="B81" s="118" t="s">
        <v>349</v>
      </c>
      <c r="C81" s="147"/>
      <c r="D81" s="147"/>
      <c r="E81" s="147"/>
      <c r="F81" s="147"/>
      <c r="G81" s="148">
        <f>SUM(C81:F81)</f>
        <v>0</v>
      </c>
      <c r="H81" s="126"/>
      <c r="I81" s="157"/>
      <c r="J81" s="157"/>
      <c r="K81" s="157"/>
      <c r="L81" s="157"/>
      <c r="M81" s="126"/>
      <c r="N81" s="157"/>
      <c r="O81" s="157"/>
      <c r="P81" s="157"/>
      <c r="Q81" s="158"/>
      <c r="R81" s="34"/>
      <c r="S81" s="167"/>
    </row>
    <row r="82" spans="1:19" s="128" customFormat="1" ht="15.5" x14ac:dyDescent="0.35">
      <c r="A82" s="118" t="s">
        <v>371</v>
      </c>
      <c r="B82" s="118" t="s">
        <v>389</v>
      </c>
      <c r="C82" s="147"/>
      <c r="D82" s="147"/>
      <c r="E82" s="147"/>
      <c r="F82" s="147"/>
      <c r="G82" s="148">
        <f>SUM(C82:F82)</f>
        <v>0</v>
      </c>
      <c r="H82" s="126"/>
      <c r="I82" s="155">
        <v>0</v>
      </c>
      <c r="J82" s="155"/>
      <c r="K82" s="155"/>
      <c r="L82" s="155"/>
      <c r="M82" s="126"/>
      <c r="N82" s="155">
        <v>0</v>
      </c>
      <c r="O82" s="155"/>
      <c r="P82" s="155"/>
      <c r="Q82" s="156">
        <f>SUM(K82+P82)</f>
        <v>0</v>
      </c>
      <c r="R82" s="34"/>
      <c r="S82" s="167"/>
    </row>
    <row r="83" spans="1:19" s="132" customFormat="1" ht="15.5" x14ac:dyDescent="0.35">
      <c r="A83" s="118" t="s">
        <v>372</v>
      </c>
      <c r="B83" s="118" t="s">
        <v>351</v>
      </c>
      <c r="C83" s="147"/>
      <c r="D83" s="147"/>
      <c r="E83" s="147"/>
      <c r="F83" s="147"/>
      <c r="G83" s="148">
        <f>SUM(C83:F83)</f>
        <v>0</v>
      </c>
      <c r="H83" s="126"/>
      <c r="M83" s="126"/>
      <c r="Q83" s="126"/>
      <c r="R83" s="34"/>
      <c r="S83" s="167"/>
    </row>
    <row r="84" spans="1:19" s="132" customFormat="1" ht="15.5" x14ac:dyDescent="0.35">
      <c r="A84" s="118"/>
      <c r="B84" s="114" t="s">
        <v>123</v>
      </c>
      <c r="C84" s="94"/>
      <c r="D84" s="94"/>
      <c r="E84" s="94"/>
      <c r="F84" s="94"/>
      <c r="G84" s="151"/>
      <c r="H84" s="126"/>
      <c r="M84" s="126"/>
      <c r="Q84" s="126"/>
      <c r="R84" s="135"/>
      <c r="S84" s="105"/>
    </row>
    <row r="85" spans="1:19" s="128" customFormat="1" ht="15.5" x14ac:dyDescent="0.35">
      <c r="A85" s="118" t="s">
        <v>119</v>
      </c>
      <c r="B85" s="118" t="s">
        <v>390</v>
      </c>
      <c r="C85" s="147"/>
      <c r="D85" s="147"/>
      <c r="E85" s="147"/>
      <c r="F85" s="147"/>
      <c r="G85" s="148">
        <f>SUM(C85:F85)</f>
        <v>0</v>
      </c>
      <c r="H85" s="126"/>
      <c r="M85" s="126"/>
      <c r="Q85" s="127"/>
      <c r="R85" s="34"/>
      <c r="S85" s="187" t="s">
        <v>178</v>
      </c>
    </row>
    <row r="86" spans="1:19" s="128" customFormat="1" ht="15.5" x14ac:dyDescent="0.35">
      <c r="A86" s="118" t="s">
        <v>377</v>
      </c>
      <c r="B86" s="118" t="s">
        <v>378</v>
      </c>
      <c r="C86" s="147"/>
      <c r="D86" s="147"/>
      <c r="E86" s="147"/>
      <c r="F86" s="147"/>
      <c r="G86" s="148">
        <f>SUM(C86:F86)</f>
        <v>0</v>
      </c>
      <c r="H86" s="126"/>
      <c r="M86" s="126"/>
      <c r="Q86" s="127"/>
      <c r="R86" s="34"/>
      <c r="S86" s="187"/>
    </row>
    <row r="87" spans="1:19" s="132" customFormat="1" ht="15.5" x14ac:dyDescent="0.35">
      <c r="A87" s="118" t="s">
        <v>379</v>
      </c>
      <c r="B87" s="118" t="s">
        <v>380</v>
      </c>
      <c r="C87" s="147"/>
      <c r="D87" s="147"/>
      <c r="E87" s="147"/>
      <c r="F87" s="147"/>
      <c r="G87" s="148">
        <f>SUM(C87:F87)</f>
        <v>0</v>
      </c>
      <c r="H87" s="126"/>
      <c r="M87" s="126"/>
      <c r="Q87" s="126"/>
      <c r="R87" s="34"/>
      <c r="S87" s="187"/>
    </row>
    <row r="88" spans="1:19" s="132" customFormat="1" ht="15.5" x14ac:dyDescent="0.35">
      <c r="A88" s="118" t="s">
        <v>381</v>
      </c>
      <c r="B88" s="118" t="s">
        <v>382</v>
      </c>
      <c r="C88" s="147"/>
      <c r="D88" s="147"/>
      <c r="E88" s="147"/>
      <c r="F88" s="147"/>
      <c r="G88" s="148">
        <f>SUM(C88:F88)</f>
        <v>0</v>
      </c>
      <c r="H88" s="126"/>
      <c r="M88" s="126"/>
      <c r="Q88" s="126"/>
      <c r="R88" s="34"/>
      <c r="S88" s="187"/>
    </row>
    <row r="89" spans="1:19" s="132" customFormat="1" ht="15.5" x14ac:dyDescent="0.35">
      <c r="A89" s="118" t="s">
        <v>121</v>
      </c>
      <c r="B89" s="118" t="s">
        <v>391</v>
      </c>
      <c r="C89" s="147"/>
      <c r="D89" s="147"/>
      <c r="E89" s="147"/>
      <c r="F89" s="147"/>
      <c r="G89" s="148">
        <f>SUM(C89:F89)</f>
        <v>0</v>
      </c>
      <c r="H89" s="126"/>
      <c r="M89" s="126"/>
      <c r="Q89" s="126"/>
      <c r="R89" s="34"/>
      <c r="S89" s="187" t="s">
        <v>271</v>
      </c>
    </row>
    <row r="90" spans="1:19" s="132" customFormat="1" ht="15.5" x14ac:dyDescent="0.35">
      <c r="A90" s="117"/>
      <c r="B90" s="114" t="s">
        <v>95</v>
      </c>
      <c r="C90" s="94"/>
      <c r="D90" s="94"/>
      <c r="E90" s="94"/>
      <c r="F90" s="94"/>
      <c r="G90" s="151"/>
      <c r="H90" s="126"/>
      <c r="M90" s="126"/>
      <c r="Q90" s="126"/>
      <c r="R90" s="135"/>
      <c r="S90" s="186"/>
    </row>
    <row r="91" spans="1:19" s="132" customFormat="1" ht="15.5" x14ac:dyDescent="0.35">
      <c r="A91" s="118" t="s">
        <v>89</v>
      </c>
      <c r="B91" s="118" t="s">
        <v>392</v>
      </c>
      <c r="C91" s="147"/>
      <c r="D91" s="147"/>
      <c r="E91" s="147"/>
      <c r="F91" s="147"/>
      <c r="G91" s="148">
        <f>SUM(C91:F91)</f>
        <v>0</v>
      </c>
      <c r="H91" s="126"/>
      <c r="M91" s="126"/>
      <c r="Q91" s="126"/>
      <c r="R91" s="34"/>
      <c r="S91" s="113" t="s">
        <v>272</v>
      </c>
    </row>
    <row r="92" spans="1:19" s="132" customFormat="1" ht="15.5" x14ac:dyDescent="0.35">
      <c r="A92" s="118" t="s">
        <v>90</v>
      </c>
      <c r="B92" s="118" t="s">
        <v>393</v>
      </c>
      <c r="C92" s="147"/>
      <c r="D92" s="147"/>
      <c r="E92" s="147"/>
      <c r="F92" s="147"/>
      <c r="G92" s="148">
        <f>SUM(C92:F92)</f>
        <v>0</v>
      </c>
      <c r="H92" s="126"/>
      <c r="M92" s="126"/>
      <c r="Q92" s="126"/>
      <c r="R92" s="34"/>
      <c r="S92" s="113"/>
    </row>
    <row r="93" spans="1:19" s="132" customFormat="1" ht="15.5" x14ac:dyDescent="0.35">
      <c r="A93" s="118" t="s">
        <v>181</v>
      </c>
      <c r="B93" s="118" t="s">
        <v>394</v>
      </c>
      <c r="C93" s="147"/>
      <c r="D93" s="147"/>
      <c r="E93" s="147"/>
      <c r="F93" s="147"/>
      <c r="G93" s="148">
        <f>SUM(C93:F93)</f>
        <v>0</v>
      </c>
      <c r="H93" s="126"/>
      <c r="M93" s="126"/>
      <c r="Q93" s="126"/>
      <c r="R93" s="34"/>
      <c r="S93" s="113"/>
    </row>
    <row r="94" spans="1:19" s="132" customFormat="1" ht="15.5" x14ac:dyDescent="0.35">
      <c r="A94" s="118" t="s">
        <v>182</v>
      </c>
      <c r="B94" s="118" t="s">
        <v>395</v>
      </c>
      <c r="C94" s="147"/>
      <c r="D94" s="147"/>
      <c r="E94" s="147"/>
      <c r="F94" s="147"/>
      <c r="G94" s="148">
        <f>SUM(C94:F94)</f>
        <v>0</v>
      </c>
      <c r="H94" s="126"/>
      <c r="M94" s="126"/>
      <c r="Q94" s="126"/>
      <c r="R94" s="34"/>
      <c r="S94" s="113"/>
    </row>
    <row r="95" spans="1:19" s="132" customFormat="1" ht="15.5" x14ac:dyDescent="0.35">
      <c r="A95" s="117"/>
      <c r="B95" s="114" t="s">
        <v>106</v>
      </c>
      <c r="C95" s="154"/>
      <c r="D95" s="154"/>
      <c r="E95" s="154"/>
      <c r="F95" s="154"/>
      <c r="G95" s="154"/>
      <c r="H95" s="126"/>
      <c r="M95" s="126"/>
      <c r="Q95" s="126"/>
      <c r="S95" s="186"/>
    </row>
    <row r="96" spans="1:19" s="132" customFormat="1" ht="46.5" x14ac:dyDescent="0.35">
      <c r="A96" s="115" t="s">
        <v>107</v>
      </c>
      <c r="B96" s="115" t="s">
        <v>108</v>
      </c>
      <c r="C96" s="147"/>
      <c r="D96" s="147"/>
      <c r="E96" s="147"/>
      <c r="F96" s="147"/>
      <c r="G96" s="148">
        <f>SUM(C96:F96)</f>
        <v>0</v>
      </c>
      <c r="H96" s="126"/>
      <c r="M96" s="126"/>
      <c r="Q96" s="126"/>
      <c r="R96" s="34"/>
      <c r="S96" s="187" t="s">
        <v>180</v>
      </c>
    </row>
    <row r="97" spans="1:19" s="132" customFormat="1" ht="15.5" x14ac:dyDescent="0.35">
      <c r="A97" s="117"/>
      <c r="B97" s="114" t="s">
        <v>124</v>
      </c>
      <c r="C97" s="154"/>
      <c r="D97" s="154"/>
      <c r="E97" s="154"/>
      <c r="F97" s="154"/>
      <c r="G97" s="154"/>
      <c r="H97" s="126"/>
      <c r="M97" s="126"/>
      <c r="Q97" s="126"/>
      <c r="S97" s="186"/>
    </row>
    <row r="98" spans="1:19" s="132" customFormat="1" ht="46.5" x14ac:dyDescent="0.35">
      <c r="A98" s="116" t="s">
        <v>104</v>
      </c>
      <c r="B98" s="116" t="s">
        <v>105</v>
      </c>
      <c r="C98" s="147"/>
      <c r="D98" s="147"/>
      <c r="E98" s="147"/>
      <c r="F98" s="147"/>
      <c r="G98" s="148">
        <f t="shared" ref="G98:G102" si="5">SUM(C98:F98)</f>
        <v>0</v>
      </c>
      <c r="H98" s="126"/>
      <c r="M98" s="126"/>
      <c r="Q98" s="126"/>
      <c r="R98" s="34"/>
      <c r="S98" s="190" t="s">
        <v>274</v>
      </c>
    </row>
    <row r="99" spans="1:19" s="132" customFormat="1" ht="15.5" x14ac:dyDescent="0.35">
      <c r="A99" s="117"/>
      <c r="B99" s="123" t="s">
        <v>126</v>
      </c>
      <c r="C99" s="154"/>
      <c r="D99" s="154"/>
      <c r="E99" s="154"/>
      <c r="F99" s="154"/>
      <c r="G99" s="154"/>
      <c r="H99" s="126"/>
      <c r="M99" s="126"/>
      <c r="Q99" s="126"/>
      <c r="S99" s="186"/>
    </row>
    <row r="100" spans="1:19" s="132" customFormat="1" ht="46.5" x14ac:dyDescent="0.35">
      <c r="A100" s="116" t="s">
        <v>125</v>
      </c>
      <c r="B100" s="116" t="s">
        <v>190</v>
      </c>
      <c r="C100" s="147"/>
      <c r="D100" s="147"/>
      <c r="E100" s="147"/>
      <c r="F100" s="147"/>
      <c r="G100" s="148">
        <f t="shared" si="5"/>
        <v>0</v>
      </c>
      <c r="H100" s="126"/>
      <c r="M100" s="126"/>
      <c r="Q100" s="126"/>
      <c r="R100" s="34"/>
      <c r="S100" s="187" t="s">
        <v>273</v>
      </c>
    </row>
    <row r="101" spans="1:19" s="132" customFormat="1" ht="15.5" x14ac:dyDescent="0.35">
      <c r="A101" s="144"/>
      <c r="B101" s="145" t="s">
        <v>396</v>
      </c>
      <c r="C101" s="154"/>
      <c r="D101" s="154"/>
      <c r="E101" s="154"/>
      <c r="F101" s="154"/>
      <c r="G101" s="154"/>
      <c r="H101" s="126"/>
      <c r="M101" s="126"/>
      <c r="Q101" s="126"/>
      <c r="S101" s="107"/>
    </row>
    <row r="102" spans="1:19" s="132" customFormat="1" ht="15.5" x14ac:dyDescent="0.35">
      <c r="A102" s="146" t="s">
        <v>397</v>
      </c>
      <c r="B102" s="146" t="s">
        <v>398</v>
      </c>
      <c r="C102" s="147"/>
      <c r="D102" s="147"/>
      <c r="E102" s="147"/>
      <c r="F102" s="147"/>
      <c r="G102" s="148">
        <f t="shared" si="5"/>
        <v>0</v>
      </c>
      <c r="H102" s="126"/>
      <c r="M102" s="126"/>
      <c r="Q102" s="126"/>
      <c r="R102" s="34"/>
      <c r="S102" s="107"/>
    </row>
  </sheetData>
  <sheetProtection selectLockedCells="1"/>
  <mergeCells count="13">
    <mergeCell ref="S79:S83"/>
    <mergeCell ref="S46:S50"/>
    <mergeCell ref="S51:S54"/>
    <mergeCell ref="S56:S65"/>
    <mergeCell ref="S67:S71"/>
    <mergeCell ref="S73:S77"/>
    <mergeCell ref="I1:K1"/>
    <mergeCell ref="I2:K2"/>
    <mergeCell ref="N1:P1"/>
    <mergeCell ref="N2:P2"/>
    <mergeCell ref="N3:P3"/>
    <mergeCell ref="I3:L3"/>
    <mergeCell ref="A1:B3"/>
  </mergeCells>
  <pageMargins left="0.25" right="0.25" top="0.75" bottom="0.75" header="0.3" footer="0.3"/>
  <pageSetup paperSize="3" scale="5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201AD-AD0E-47BD-9BE7-B3308AAD609E}">
  <sheetPr>
    <pageSetUpPr fitToPage="1"/>
  </sheetPr>
  <dimension ref="A1:I102"/>
  <sheetViews>
    <sheetView showGridLines="0" zoomScale="80" zoomScaleNormal="80" workbookViewId="0">
      <selection sqref="A1:B3"/>
    </sheetView>
  </sheetViews>
  <sheetFormatPr defaultColWidth="9.36328125" defaultRowHeight="14.5" x14ac:dyDescent="0.35"/>
  <cols>
    <col min="1" max="1" width="20.453125" style="132" customWidth="1"/>
    <col min="2" max="2" width="73.54296875" style="132" bestFit="1" customWidth="1"/>
    <col min="3" max="5" width="19.453125" style="132" customWidth="1"/>
    <col min="6" max="6" width="20.6328125" style="132" customWidth="1"/>
    <col min="7" max="7" width="1.6328125" style="132" customWidth="1"/>
    <col min="8" max="8" width="77.6328125" style="132" customWidth="1"/>
    <col min="9" max="9" width="146" style="132" customWidth="1"/>
    <col min="10" max="13" width="9.36328125" style="132" bestFit="1"/>
    <col min="14" max="16384" width="9.36328125" style="132"/>
  </cols>
  <sheetData>
    <row r="1" spans="1:9" s="128" customFormat="1" ht="15.75" customHeight="1" x14ac:dyDescent="0.35">
      <c r="A1" s="163" t="s">
        <v>402</v>
      </c>
      <c r="B1" s="164"/>
      <c r="C1" s="124">
        <v>43952</v>
      </c>
      <c r="D1" s="124">
        <v>44013</v>
      </c>
      <c r="E1" s="125">
        <f>+D2+1</f>
        <v>44105</v>
      </c>
      <c r="F1" s="101"/>
      <c r="G1" s="126"/>
      <c r="H1" s="127"/>
      <c r="I1" s="127"/>
    </row>
    <row r="2" spans="1:9" s="128" customFormat="1" ht="16.25" customHeight="1" x14ac:dyDescent="0.35">
      <c r="A2" s="163"/>
      <c r="B2" s="164"/>
      <c r="C2" s="100">
        <v>44012</v>
      </c>
      <c r="D2" s="143">
        <v>44104</v>
      </c>
      <c r="E2" s="129">
        <v>44742</v>
      </c>
      <c r="F2" s="101"/>
      <c r="G2" s="126"/>
      <c r="H2" s="185" t="s">
        <v>400</v>
      </c>
      <c r="I2" s="127"/>
    </row>
    <row r="3" spans="1:9" s="128" customFormat="1" ht="16.25" customHeight="1" x14ac:dyDescent="0.35">
      <c r="A3" s="163"/>
      <c r="B3" s="164"/>
      <c r="C3" s="100"/>
      <c r="D3" s="100"/>
      <c r="E3" s="129"/>
      <c r="F3" s="101"/>
      <c r="G3" s="126"/>
      <c r="I3" s="127"/>
    </row>
    <row r="4" spans="1:9" s="128" customFormat="1" ht="16" thickBot="1" x14ac:dyDescent="0.4">
      <c r="A4" s="49" t="s">
        <v>88</v>
      </c>
      <c r="B4" s="49" t="s">
        <v>87</v>
      </c>
      <c r="C4" s="140">
        <f>DATEDIF(C1,C2,"m")+1</f>
        <v>2</v>
      </c>
      <c r="D4" s="140">
        <f>DATEDIF(D1,D2,"m")+1</f>
        <v>3</v>
      </c>
      <c r="E4" s="140">
        <f>DATEDIF(E1,E2,"m")+1</f>
        <v>21</v>
      </c>
      <c r="F4" s="137"/>
      <c r="G4" s="126"/>
      <c r="H4" s="105" t="s">
        <v>401</v>
      </c>
      <c r="I4" s="127"/>
    </row>
    <row r="5" spans="1:9" s="128" customFormat="1" ht="16" thickBot="1" x14ac:dyDescent="0.4">
      <c r="A5" s="86"/>
      <c r="B5" s="130" t="s">
        <v>254</v>
      </c>
      <c r="C5" s="130" t="s">
        <v>294</v>
      </c>
      <c r="D5" s="130" t="s">
        <v>294</v>
      </c>
      <c r="E5" s="130" t="s">
        <v>283</v>
      </c>
      <c r="F5" s="131" t="s">
        <v>296</v>
      </c>
      <c r="G5" s="126"/>
      <c r="H5" s="86" t="s">
        <v>275</v>
      </c>
      <c r="I5" s="131" t="s">
        <v>255</v>
      </c>
    </row>
    <row r="6" spans="1:9" s="128" customFormat="1" ht="15.5" x14ac:dyDescent="0.35">
      <c r="A6" s="117"/>
      <c r="B6" s="114" t="s">
        <v>54</v>
      </c>
      <c r="C6" s="102"/>
      <c r="D6" s="102"/>
      <c r="E6" s="102"/>
      <c r="F6" s="102"/>
      <c r="G6" s="126"/>
      <c r="H6" s="127"/>
      <c r="I6" s="127"/>
    </row>
    <row r="7" spans="1:9" s="128" customFormat="1" ht="15.5" x14ac:dyDescent="0.35">
      <c r="A7" s="118" t="s">
        <v>345</v>
      </c>
      <c r="B7" s="118" t="s">
        <v>210</v>
      </c>
      <c r="C7" s="147"/>
      <c r="D7" s="147"/>
      <c r="E7" s="147"/>
      <c r="F7" s="148">
        <f>SUM(C7:E7)</f>
        <v>0</v>
      </c>
      <c r="G7" s="132"/>
      <c r="H7" s="34"/>
      <c r="I7" s="22" t="s">
        <v>256</v>
      </c>
    </row>
    <row r="8" spans="1:9" s="128" customFormat="1" ht="15.5" x14ac:dyDescent="0.35">
      <c r="A8" s="118" t="s">
        <v>31</v>
      </c>
      <c r="B8" s="118" t="s">
        <v>211</v>
      </c>
      <c r="C8" s="147"/>
      <c r="D8" s="147"/>
      <c r="E8" s="147"/>
      <c r="F8" s="148">
        <f t="shared" ref="F8:F35" si="0">SUM(C8:E8)</f>
        <v>0</v>
      </c>
      <c r="G8" s="132"/>
      <c r="H8" s="34"/>
      <c r="I8" s="22" t="s">
        <v>257</v>
      </c>
    </row>
    <row r="9" spans="1:9" s="128" customFormat="1" ht="15.5" x14ac:dyDescent="0.35">
      <c r="A9" s="118" t="s">
        <v>32</v>
      </c>
      <c r="B9" s="118" t="s">
        <v>212</v>
      </c>
      <c r="C9" s="147"/>
      <c r="D9" s="147"/>
      <c r="E9" s="147"/>
      <c r="F9" s="148">
        <f t="shared" si="0"/>
        <v>0</v>
      </c>
      <c r="G9" s="132"/>
      <c r="H9" s="34"/>
      <c r="I9" s="22" t="s">
        <v>127</v>
      </c>
    </row>
    <row r="10" spans="1:9" s="128" customFormat="1" ht="15.5" x14ac:dyDescent="0.35">
      <c r="A10" s="118" t="s">
        <v>33</v>
      </c>
      <c r="B10" s="118" t="s">
        <v>213</v>
      </c>
      <c r="C10" s="147"/>
      <c r="D10" s="147"/>
      <c r="E10" s="147"/>
      <c r="F10" s="148">
        <f t="shared" si="0"/>
        <v>0</v>
      </c>
      <c r="G10" s="132"/>
      <c r="H10" s="34"/>
      <c r="I10" s="22" t="s">
        <v>128</v>
      </c>
    </row>
    <row r="11" spans="1:9" s="128" customFormat="1" ht="15.5" x14ac:dyDescent="0.35">
      <c r="A11" s="118" t="s">
        <v>34</v>
      </c>
      <c r="B11" s="118" t="s">
        <v>214</v>
      </c>
      <c r="C11" s="147"/>
      <c r="D11" s="147"/>
      <c r="E11" s="147"/>
      <c r="F11" s="148">
        <f t="shared" si="0"/>
        <v>0</v>
      </c>
      <c r="G11" s="132"/>
      <c r="H11" s="34"/>
      <c r="I11" s="22" t="s">
        <v>129</v>
      </c>
    </row>
    <row r="12" spans="1:9" s="128" customFormat="1" ht="15.5" x14ac:dyDescent="0.35">
      <c r="A12" s="118" t="s">
        <v>35</v>
      </c>
      <c r="B12" s="118" t="s">
        <v>215</v>
      </c>
      <c r="C12" s="147"/>
      <c r="D12" s="147"/>
      <c r="E12" s="147"/>
      <c r="F12" s="148">
        <f t="shared" si="0"/>
        <v>0</v>
      </c>
      <c r="G12" s="132"/>
      <c r="H12" s="34"/>
      <c r="I12" s="22" t="s">
        <v>258</v>
      </c>
    </row>
    <row r="13" spans="1:9" s="128" customFormat="1" ht="15.5" x14ac:dyDescent="0.35">
      <c r="A13" s="118" t="s">
        <v>36</v>
      </c>
      <c r="B13" s="118" t="s">
        <v>216</v>
      </c>
      <c r="C13" s="147"/>
      <c r="D13" s="147"/>
      <c r="E13" s="147"/>
      <c r="F13" s="148">
        <f t="shared" si="0"/>
        <v>0</v>
      </c>
      <c r="G13" s="132"/>
      <c r="H13" s="34"/>
      <c r="I13" s="22" t="s">
        <v>259</v>
      </c>
    </row>
    <row r="14" spans="1:9" s="128" customFormat="1" ht="15.5" x14ac:dyDescent="0.35">
      <c r="A14" s="118" t="s">
        <v>37</v>
      </c>
      <c r="B14" s="118" t="s">
        <v>217</v>
      </c>
      <c r="C14" s="147"/>
      <c r="D14" s="147"/>
      <c r="E14" s="147"/>
      <c r="F14" s="148">
        <f t="shared" si="0"/>
        <v>0</v>
      </c>
      <c r="G14" s="132"/>
      <c r="H14" s="34"/>
      <c r="I14" s="22" t="s">
        <v>132</v>
      </c>
    </row>
    <row r="15" spans="1:9" s="128" customFormat="1" ht="15.5" x14ac:dyDescent="0.35">
      <c r="A15" s="118" t="s">
        <v>38</v>
      </c>
      <c r="B15" s="118" t="s">
        <v>218</v>
      </c>
      <c r="C15" s="147"/>
      <c r="D15" s="147"/>
      <c r="E15" s="147"/>
      <c r="F15" s="148">
        <f t="shared" si="0"/>
        <v>0</v>
      </c>
      <c r="G15" s="132"/>
      <c r="H15" s="34"/>
      <c r="I15" s="22" t="s">
        <v>133</v>
      </c>
    </row>
    <row r="16" spans="1:9" s="128" customFormat="1" ht="15.5" x14ac:dyDescent="0.35">
      <c r="A16" s="118" t="s">
        <v>39</v>
      </c>
      <c r="B16" s="118" t="s">
        <v>219</v>
      </c>
      <c r="C16" s="147"/>
      <c r="D16" s="147"/>
      <c r="E16" s="147"/>
      <c r="F16" s="148">
        <f t="shared" si="0"/>
        <v>0</v>
      </c>
      <c r="G16" s="132"/>
      <c r="H16" s="34"/>
      <c r="I16" s="22" t="s">
        <v>134</v>
      </c>
    </row>
    <row r="17" spans="1:9" s="128" customFormat="1" ht="15.5" x14ac:dyDescent="0.35">
      <c r="A17" s="118" t="s">
        <v>72</v>
      </c>
      <c r="B17" s="118" t="s">
        <v>220</v>
      </c>
      <c r="C17" s="147"/>
      <c r="D17" s="147"/>
      <c r="E17" s="147"/>
      <c r="F17" s="148">
        <f t="shared" si="0"/>
        <v>0</v>
      </c>
      <c r="G17" s="132"/>
      <c r="H17" s="34"/>
      <c r="I17" s="22" t="s">
        <v>260</v>
      </c>
    </row>
    <row r="18" spans="1:9" s="128" customFormat="1" ht="15.5" x14ac:dyDescent="0.35">
      <c r="A18" s="118" t="s">
        <v>73</v>
      </c>
      <c r="B18" s="118" t="s">
        <v>221</v>
      </c>
      <c r="C18" s="147"/>
      <c r="D18" s="147"/>
      <c r="E18" s="147"/>
      <c r="F18" s="148">
        <f t="shared" si="0"/>
        <v>0</v>
      </c>
      <c r="G18" s="132"/>
      <c r="H18" s="34"/>
      <c r="I18" s="22" t="s">
        <v>261</v>
      </c>
    </row>
    <row r="19" spans="1:9" s="128" customFormat="1" ht="15.5" x14ac:dyDescent="0.35">
      <c r="A19" s="118" t="s">
        <v>74</v>
      </c>
      <c r="B19" s="118" t="s">
        <v>222</v>
      </c>
      <c r="C19" s="147"/>
      <c r="D19" s="147"/>
      <c r="E19" s="147"/>
      <c r="F19" s="148">
        <f t="shared" si="0"/>
        <v>0</v>
      </c>
      <c r="G19" s="132"/>
      <c r="H19" s="34"/>
      <c r="I19" s="22" t="s">
        <v>137</v>
      </c>
    </row>
    <row r="20" spans="1:9" s="128" customFormat="1" ht="15.5" x14ac:dyDescent="0.35">
      <c r="A20" s="118" t="s">
        <v>75</v>
      </c>
      <c r="B20" s="118" t="s">
        <v>223</v>
      </c>
      <c r="C20" s="147"/>
      <c r="D20" s="147"/>
      <c r="E20" s="147"/>
      <c r="F20" s="148">
        <f t="shared" si="0"/>
        <v>0</v>
      </c>
      <c r="G20" s="132"/>
      <c r="H20" s="34"/>
      <c r="I20" s="22" t="s">
        <v>138</v>
      </c>
    </row>
    <row r="21" spans="1:9" s="128" customFormat="1" ht="15.5" x14ac:dyDescent="0.35">
      <c r="A21" s="118" t="s">
        <v>76</v>
      </c>
      <c r="B21" s="118" t="s">
        <v>224</v>
      </c>
      <c r="C21" s="147"/>
      <c r="D21" s="147"/>
      <c r="E21" s="147"/>
      <c r="F21" s="148">
        <f t="shared" si="0"/>
        <v>0</v>
      </c>
      <c r="G21" s="132"/>
      <c r="H21" s="34"/>
      <c r="I21" s="22" t="s">
        <v>139</v>
      </c>
    </row>
    <row r="22" spans="1:9" s="128" customFormat="1" ht="15.5" x14ac:dyDescent="0.35">
      <c r="A22" s="118" t="s">
        <v>40</v>
      </c>
      <c r="B22" s="118" t="s">
        <v>225</v>
      </c>
      <c r="C22" s="147"/>
      <c r="D22" s="147"/>
      <c r="E22" s="147"/>
      <c r="F22" s="148">
        <f t="shared" si="0"/>
        <v>0</v>
      </c>
      <c r="G22" s="132"/>
      <c r="H22" s="34"/>
      <c r="I22" s="22" t="s">
        <v>262</v>
      </c>
    </row>
    <row r="23" spans="1:9" s="128" customFormat="1" ht="15.5" x14ac:dyDescent="0.35">
      <c r="A23" s="118" t="s">
        <v>41</v>
      </c>
      <c r="B23" s="118" t="s">
        <v>226</v>
      </c>
      <c r="C23" s="147"/>
      <c r="D23" s="147"/>
      <c r="E23" s="147"/>
      <c r="F23" s="148">
        <f t="shared" si="0"/>
        <v>0</v>
      </c>
      <c r="G23" s="132"/>
      <c r="H23" s="34"/>
      <c r="I23" s="22" t="s">
        <v>263</v>
      </c>
    </row>
    <row r="24" spans="1:9" s="128" customFormat="1" ht="15.5" x14ac:dyDescent="0.35">
      <c r="A24" s="118" t="s">
        <v>42</v>
      </c>
      <c r="B24" s="118" t="s">
        <v>227</v>
      </c>
      <c r="C24" s="147"/>
      <c r="D24" s="147"/>
      <c r="E24" s="147"/>
      <c r="F24" s="148">
        <f t="shared" si="0"/>
        <v>0</v>
      </c>
      <c r="G24" s="132"/>
      <c r="H24" s="34"/>
      <c r="I24" s="22" t="s">
        <v>141</v>
      </c>
    </row>
    <row r="25" spans="1:9" s="128" customFormat="1" ht="15.5" x14ac:dyDescent="0.35">
      <c r="A25" s="118" t="s">
        <v>43</v>
      </c>
      <c r="B25" s="118" t="s">
        <v>228</v>
      </c>
      <c r="C25" s="147"/>
      <c r="D25" s="147"/>
      <c r="E25" s="147"/>
      <c r="F25" s="148">
        <f t="shared" si="0"/>
        <v>0</v>
      </c>
      <c r="G25" s="132"/>
      <c r="H25" s="35"/>
      <c r="I25" s="133" t="s">
        <v>142</v>
      </c>
    </row>
    <row r="26" spans="1:9" s="128" customFormat="1" ht="15.5" x14ac:dyDescent="0.35">
      <c r="A26" s="118" t="s">
        <v>44</v>
      </c>
      <c r="B26" s="118" t="s">
        <v>229</v>
      </c>
      <c r="C26" s="147"/>
      <c r="D26" s="147"/>
      <c r="E26" s="147"/>
      <c r="F26" s="148">
        <f t="shared" si="0"/>
        <v>0</v>
      </c>
      <c r="G26" s="132"/>
      <c r="H26" s="34"/>
      <c r="I26" s="22" t="s">
        <v>143</v>
      </c>
    </row>
    <row r="27" spans="1:9" s="128" customFormat="1" ht="15.5" x14ac:dyDescent="0.35">
      <c r="A27" s="118" t="s">
        <v>45</v>
      </c>
      <c r="B27" s="118" t="s">
        <v>230</v>
      </c>
      <c r="C27" s="147"/>
      <c r="D27" s="147"/>
      <c r="E27" s="147"/>
      <c r="F27" s="148">
        <f t="shared" si="0"/>
        <v>0</v>
      </c>
      <c r="G27" s="132"/>
      <c r="H27" s="34"/>
      <c r="I27" s="22" t="s">
        <v>264</v>
      </c>
    </row>
    <row r="28" spans="1:9" s="128" customFormat="1" ht="15.5" x14ac:dyDescent="0.35">
      <c r="A28" s="118" t="s">
        <v>46</v>
      </c>
      <c r="B28" s="118" t="s">
        <v>231</v>
      </c>
      <c r="C28" s="147"/>
      <c r="D28" s="147"/>
      <c r="E28" s="147"/>
      <c r="F28" s="148">
        <f t="shared" si="0"/>
        <v>0</v>
      </c>
      <c r="G28" s="132"/>
      <c r="H28" s="34"/>
      <c r="I28" s="22" t="s">
        <v>146</v>
      </c>
    </row>
    <row r="29" spans="1:9" s="128" customFormat="1" ht="15.5" x14ac:dyDescent="0.35">
      <c r="A29" s="118" t="s">
        <v>47</v>
      </c>
      <c r="B29" s="118" t="s">
        <v>232</v>
      </c>
      <c r="C29" s="147"/>
      <c r="D29" s="147"/>
      <c r="E29" s="147"/>
      <c r="F29" s="148">
        <f t="shared" si="0"/>
        <v>0</v>
      </c>
      <c r="G29" s="132"/>
      <c r="H29" s="34"/>
      <c r="I29" s="22" t="s">
        <v>147</v>
      </c>
    </row>
    <row r="30" spans="1:9" s="128" customFormat="1" ht="15.5" x14ac:dyDescent="0.35">
      <c r="A30" s="118" t="s">
        <v>48</v>
      </c>
      <c r="B30" s="118" t="s">
        <v>233</v>
      </c>
      <c r="C30" s="147"/>
      <c r="D30" s="147"/>
      <c r="E30" s="147"/>
      <c r="F30" s="148">
        <f t="shared" si="0"/>
        <v>0</v>
      </c>
      <c r="G30" s="132"/>
      <c r="H30" s="34"/>
      <c r="I30" s="22" t="s">
        <v>148</v>
      </c>
    </row>
    <row r="31" spans="1:9" s="128" customFormat="1" ht="15.5" x14ac:dyDescent="0.35">
      <c r="A31" s="118" t="s">
        <v>49</v>
      </c>
      <c r="B31" s="118" t="s">
        <v>234</v>
      </c>
      <c r="C31" s="147"/>
      <c r="D31" s="147"/>
      <c r="E31" s="147"/>
      <c r="F31" s="148">
        <f t="shared" si="0"/>
        <v>0</v>
      </c>
      <c r="G31" s="132"/>
      <c r="H31" s="34"/>
      <c r="I31" s="22" t="s">
        <v>265</v>
      </c>
    </row>
    <row r="32" spans="1:9" s="128" customFormat="1" ht="15.5" x14ac:dyDescent="0.35">
      <c r="A32" s="118" t="s">
        <v>50</v>
      </c>
      <c r="B32" s="118" t="s">
        <v>235</v>
      </c>
      <c r="C32" s="147"/>
      <c r="D32" s="147"/>
      <c r="E32" s="147"/>
      <c r="F32" s="148">
        <f t="shared" si="0"/>
        <v>0</v>
      </c>
      <c r="G32" s="132"/>
      <c r="H32" s="34"/>
      <c r="I32" s="22" t="s">
        <v>266</v>
      </c>
    </row>
    <row r="33" spans="1:9" s="128" customFormat="1" ht="15.5" x14ac:dyDescent="0.35">
      <c r="A33" s="118" t="s">
        <v>51</v>
      </c>
      <c r="B33" s="118" t="s">
        <v>236</v>
      </c>
      <c r="C33" s="147"/>
      <c r="D33" s="147"/>
      <c r="E33" s="147"/>
      <c r="F33" s="148">
        <f t="shared" si="0"/>
        <v>0</v>
      </c>
      <c r="G33" s="132"/>
      <c r="H33" s="34"/>
      <c r="I33" s="22" t="s">
        <v>149</v>
      </c>
    </row>
    <row r="34" spans="1:9" s="128" customFormat="1" ht="15.5" x14ac:dyDescent="0.35">
      <c r="A34" s="118" t="s">
        <v>52</v>
      </c>
      <c r="B34" s="118" t="s">
        <v>237</v>
      </c>
      <c r="C34" s="147"/>
      <c r="D34" s="147"/>
      <c r="E34" s="147"/>
      <c r="F34" s="148">
        <f t="shared" si="0"/>
        <v>0</v>
      </c>
      <c r="G34" s="132"/>
      <c r="H34" s="34"/>
      <c r="I34" s="22" t="s">
        <v>150</v>
      </c>
    </row>
    <row r="35" spans="1:9" s="128" customFormat="1" ht="15.5" x14ac:dyDescent="0.35">
      <c r="A35" s="118" t="s">
        <v>53</v>
      </c>
      <c r="B35" s="118" t="s">
        <v>238</v>
      </c>
      <c r="C35" s="147"/>
      <c r="D35" s="147"/>
      <c r="E35" s="147"/>
      <c r="F35" s="148">
        <f t="shared" si="0"/>
        <v>0</v>
      </c>
      <c r="G35" s="132"/>
      <c r="H35" s="34"/>
      <c r="I35" s="22" t="s">
        <v>151</v>
      </c>
    </row>
    <row r="36" spans="1:9" s="128" customFormat="1" ht="15.5" x14ac:dyDescent="0.35">
      <c r="A36" s="119"/>
      <c r="B36" s="120" t="s">
        <v>55</v>
      </c>
      <c r="C36" s="149"/>
      <c r="D36" s="149"/>
      <c r="E36" s="149"/>
      <c r="F36" s="150"/>
      <c r="G36" s="132"/>
      <c r="I36" s="127"/>
    </row>
    <row r="37" spans="1:9" s="128" customFormat="1" ht="15.5" x14ac:dyDescent="0.35">
      <c r="A37" s="118" t="s">
        <v>57</v>
      </c>
      <c r="B37" s="118" t="s">
        <v>239</v>
      </c>
      <c r="C37" s="147"/>
      <c r="D37" s="147"/>
      <c r="E37" s="147"/>
      <c r="F37" s="148">
        <f t="shared" ref="F37:F44" si="1">SUM(C37:E37)</f>
        <v>0</v>
      </c>
      <c r="G37" s="132"/>
      <c r="H37" s="34"/>
      <c r="I37" s="22" t="s">
        <v>152</v>
      </c>
    </row>
    <row r="38" spans="1:9" s="128" customFormat="1" ht="15.5" x14ac:dyDescent="0.35">
      <c r="A38" s="118" t="s">
        <v>58</v>
      </c>
      <c r="B38" s="118" t="s">
        <v>240</v>
      </c>
      <c r="C38" s="147"/>
      <c r="D38" s="147"/>
      <c r="E38" s="147"/>
      <c r="F38" s="148">
        <f t="shared" si="1"/>
        <v>0</v>
      </c>
      <c r="G38" s="132"/>
      <c r="H38" s="34"/>
      <c r="I38" s="22" t="s">
        <v>153</v>
      </c>
    </row>
    <row r="39" spans="1:9" s="128" customFormat="1" ht="15.5" x14ac:dyDescent="0.35">
      <c r="A39" s="118" t="s">
        <v>59</v>
      </c>
      <c r="B39" s="118" t="s">
        <v>241</v>
      </c>
      <c r="C39" s="147"/>
      <c r="D39" s="147"/>
      <c r="E39" s="147"/>
      <c r="F39" s="148">
        <f t="shared" si="1"/>
        <v>0</v>
      </c>
      <c r="G39" s="132"/>
      <c r="H39" s="34"/>
      <c r="I39" s="22" t="s">
        <v>154</v>
      </c>
    </row>
    <row r="40" spans="1:9" s="128" customFormat="1" ht="15.5" x14ac:dyDescent="0.35">
      <c r="A40" s="118" t="s">
        <v>56</v>
      </c>
      <c r="B40" s="118" t="s">
        <v>242</v>
      </c>
      <c r="C40" s="147"/>
      <c r="D40" s="147"/>
      <c r="E40" s="147"/>
      <c r="F40" s="148">
        <f t="shared" si="1"/>
        <v>0</v>
      </c>
      <c r="G40" s="132"/>
      <c r="H40" s="34"/>
      <c r="I40" s="22" t="s">
        <v>155</v>
      </c>
    </row>
    <row r="41" spans="1:9" s="128" customFormat="1" ht="15.5" x14ac:dyDescent="0.35">
      <c r="A41" s="118" t="s">
        <v>56</v>
      </c>
      <c r="B41" s="118" t="s">
        <v>243</v>
      </c>
      <c r="C41" s="147"/>
      <c r="D41" s="147"/>
      <c r="E41" s="147"/>
      <c r="F41" s="148">
        <f t="shared" si="1"/>
        <v>0</v>
      </c>
      <c r="G41" s="132"/>
      <c r="H41" s="34"/>
      <c r="I41" s="22" t="s">
        <v>156</v>
      </c>
    </row>
    <row r="42" spans="1:9" s="128" customFormat="1" ht="15.5" x14ac:dyDescent="0.35">
      <c r="A42" s="118" t="s">
        <v>56</v>
      </c>
      <c r="B42" s="118" t="s">
        <v>244</v>
      </c>
      <c r="C42" s="147"/>
      <c r="D42" s="147"/>
      <c r="E42" s="147"/>
      <c r="F42" s="148">
        <f t="shared" ref="F42:F43" si="2">SUM(C42:E42)</f>
        <v>0</v>
      </c>
      <c r="G42" s="132"/>
      <c r="H42" s="34"/>
      <c r="I42" s="22" t="s">
        <v>157</v>
      </c>
    </row>
    <row r="43" spans="1:9" s="128" customFormat="1" ht="15.5" x14ac:dyDescent="0.35">
      <c r="A43" s="118" t="s">
        <v>375</v>
      </c>
      <c r="B43" s="118" t="s">
        <v>376</v>
      </c>
      <c r="C43" s="147"/>
      <c r="D43" s="147"/>
      <c r="E43" s="147"/>
      <c r="F43" s="148">
        <f t="shared" si="2"/>
        <v>0</v>
      </c>
      <c r="G43" s="132"/>
      <c r="H43" s="34"/>
      <c r="I43" s="22"/>
    </row>
    <row r="44" spans="1:9" s="128" customFormat="1" ht="15.5" x14ac:dyDescent="0.35">
      <c r="A44" s="118" t="s">
        <v>340</v>
      </c>
      <c r="B44" s="118" t="s">
        <v>341</v>
      </c>
      <c r="C44" s="147"/>
      <c r="D44" s="147"/>
      <c r="E44" s="147"/>
      <c r="F44" s="148">
        <f t="shared" si="1"/>
        <v>0</v>
      </c>
      <c r="G44" s="132"/>
      <c r="H44" s="34"/>
      <c r="I44" s="22" t="s">
        <v>342</v>
      </c>
    </row>
    <row r="45" spans="1:9" s="128" customFormat="1" ht="15.5" x14ac:dyDescent="0.35">
      <c r="A45" s="121"/>
      <c r="B45" s="114" t="s">
        <v>66</v>
      </c>
      <c r="C45" s="94"/>
      <c r="D45" s="94"/>
      <c r="E45" s="94"/>
      <c r="F45" s="151"/>
      <c r="G45" s="132"/>
      <c r="I45" s="127"/>
    </row>
    <row r="46" spans="1:9" s="128" customFormat="1" ht="15.5" customHeight="1" x14ac:dyDescent="0.35">
      <c r="A46" s="118" t="s">
        <v>77</v>
      </c>
      <c r="B46" s="118" t="s">
        <v>245</v>
      </c>
      <c r="C46" s="147"/>
      <c r="D46" s="147"/>
      <c r="E46" s="147"/>
      <c r="F46" s="148">
        <f t="shared" ref="F46:F54" si="3">SUM(C46:E46)</f>
        <v>0</v>
      </c>
      <c r="G46" s="132"/>
      <c r="H46" s="34"/>
      <c r="I46" s="165" t="s">
        <v>268</v>
      </c>
    </row>
    <row r="47" spans="1:9" s="128" customFormat="1" ht="15.75" customHeight="1" x14ac:dyDescent="0.35">
      <c r="A47" s="118" t="s">
        <v>78</v>
      </c>
      <c r="B47" s="118" t="s">
        <v>246</v>
      </c>
      <c r="C47" s="147"/>
      <c r="D47" s="147"/>
      <c r="E47" s="147"/>
      <c r="F47" s="148">
        <f t="shared" si="3"/>
        <v>0</v>
      </c>
      <c r="G47" s="132"/>
      <c r="H47" s="34"/>
      <c r="I47" s="165"/>
    </row>
    <row r="48" spans="1:9" s="128" customFormat="1" ht="15.75" customHeight="1" x14ac:dyDescent="0.35">
      <c r="A48" s="118" t="s">
        <v>79</v>
      </c>
      <c r="B48" s="118" t="s">
        <v>247</v>
      </c>
      <c r="C48" s="147"/>
      <c r="D48" s="147"/>
      <c r="E48" s="147"/>
      <c r="F48" s="148">
        <f t="shared" si="3"/>
        <v>0</v>
      </c>
      <c r="G48" s="132"/>
      <c r="H48" s="34"/>
      <c r="I48" s="165"/>
    </row>
    <row r="49" spans="1:9" s="128" customFormat="1" ht="15.75" customHeight="1" x14ac:dyDescent="0.35">
      <c r="A49" s="118" t="s">
        <v>80</v>
      </c>
      <c r="B49" s="118" t="s">
        <v>248</v>
      </c>
      <c r="C49" s="147"/>
      <c r="D49" s="147"/>
      <c r="E49" s="147"/>
      <c r="F49" s="148">
        <f t="shared" si="3"/>
        <v>0</v>
      </c>
      <c r="G49" s="132"/>
      <c r="H49" s="34"/>
      <c r="I49" s="165"/>
    </row>
    <row r="50" spans="1:9" s="128" customFormat="1" ht="15.75" customHeight="1" x14ac:dyDescent="0.35">
      <c r="A50" s="118" t="s">
        <v>81</v>
      </c>
      <c r="B50" s="118" t="s">
        <v>249</v>
      </c>
      <c r="C50" s="147"/>
      <c r="D50" s="147"/>
      <c r="E50" s="147"/>
      <c r="F50" s="148">
        <f t="shared" si="3"/>
        <v>0</v>
      </c>
      <c r="G50" s="132"/>
      <c r="H50" s="34"/>
      <c r="I50" s="165"/>
    </row>
    <row r="51" spans="1:9" s="128" customFormat="1" ht="15.75" customHeight="1" x14ac:dyDescent="0.35">
      <c r="A51" s="118" t="s">
        <v>114</v>
      </c>
      <c r="B51" s="118" t="s">
        <v>250</v>
      </c>
      <c r="C51" s="147"/>
      <c r="D51" s="147"/>
      <c r="E51" s="147"/>
      <c r="F51" s="148">
        <f t="shared" si="3"/>
        <v>0</v>
      </c>
      <c r="G51" s="132"/>
      <c r="H51" s="34"/>
      <c r="I51" s="165" t="s">
        <v>269</v>
      </c>
    </row>
    <row r="52" spans="1:9" s="128" customFormat="1" ht="15.75" customHeight="1" x14ac:dyDescent="0.35">
      <c r="A52" s="118" t="s">
        <v>115</v>
      </c>
      <c r="B52" s="118" t="s">
        <v>251</v>
      </c>
      <c r="C52" s="147"/>
      <c r="D52" s="147"/>
      <c r="E52" s="147"/>
      <c r="F52" s="148">
        <f t="shared" si="3"/>
        <v>0</v>
      </c>
      <c r="G52" s="132"/>
      <c r="H52" s="34"/>
      <c r="I52" s="165"/>
    </row>
    <row r="53" spans="1:9" s="128" customFormat="1" ht="15.75" customHeight="1" x14ac:dyDescent="0.35">
      <c r="A53" s="118" t="s">
        <v>116</v>
      </c>
      <c r="B53" s="118" t="s">
        <v>252</v>
      </c>
      <c r="C53" s="147"/>
      <c r="D53" s="147"/>
      <c r="E53" s="147"/>
      <c r="F53" s="148">
        <f t="shared" si="3"/>
        <v>0</v>
      </c>
      <c r="G53" s="132"/>
      <c r="H53" s="34"/>
      <c r="I53" s="165"/>
    </row>
    <row r="54" spans="1:9" s="128" customFormat="1" ht="15.75" customHeight="1" x14ac:dyDescent="0.35">
      <c r="A54" s="118" t="s">
        <v>117</v>
      </c>
      <c r="B54" s="118" t="s">
        <v>253</v>
      </c>
      <c r="C54" s="147"/>
      <c r="D54" s="147"/>
      <c r="E54" s="147"/>
      <c r="F54" s="148">
        <f t="shared" si="3"/>
        <v>0</v>
      </c>
      <c r="G54" s="132"/>
      <c r="H54" s="34"/>
      <c r="I54" s="165"/>
    </row>
    <row r="55" spans="1:9" s="128" customFormat="1" ht="15.5" x14ac:dyDescent="0.35">
      <c r="A55" s="119"/>
      <c r="B55" s="114" t="s">
        <v>383</v>
      </c>
      <c r="C55" s="94"/>
      <c r="D55" s="94"/>
      <c r="E55" s="94"/>
      <c r="F55" s="151"/>
      <c r="G55" s="132"/>
      <c r="H55" s="81"/>
      <c r="I55" s="134"/>
    </row>
    <row r="56" spans="1:9" s="128" customFormat="1" ht="15.75" customHeight="1" x14ac:dyDescent="0.35">
      <c r="A56" s="118" t="s">
        <v>191</v>
      </c>
      <c r="B56" s="118" t="s">
        <v>208</v>
      </c>
      <c r="C56" s="147"/>
      <c r="D56" s="147"/>
      <c r="E56" s="147"/>
      <c r="F56" s="148">
        <f t="shared" ref="F56:F65" si="4">SUM(C56:E56)</f>
        <v>0</v>
      </c>
      <c r="G56" s="132"/>
      <c r="H56" s="34"/>
      <c r="I56" s="166" t="s">
        <v>267</v>
      </c>
    </row>
    <row r="57" spans="1:9" s="128" customFormat="1" ht="15.75" customHeight="1" x14ac:dyDescent="0.35">
      <c r="A57" s="118" t="s">
        <v>209</v>
      </c>
      <c r="B57" s="118" t="s">
        <v>192</v>
      </c>
      <c r="C57" s="147"/>
      <c r="D57" s="147"/>
      <c r="E57" s="147"/>
      <c r="F57" s="148">
        <f t="shared" si="4"/>
        <v>0</v>
      </c>
      <c r="G57" s="132"/>
      <c r="H57" s="34"/>
      <c r="I57" s="166"/>
    </row>
    <row r="58" spans="1:9" s="128" customFormat="1" ht="15.75" customHeight="1" x14ac:dyDescent="0.35">
      <c r="A58" s="118" t="s">
        <v>200</v>
      </c>
      <c r="B58" s="118" t="s">
        <v>193</v>
      </c>
      <c r="C58" s="147"/>
      <c r="D58" s="147"/>
      <c r="E58" s="147"/>
      <c r="F58" s="148">
        <f t="shared" si="4"/>
        <v>0</v>
      </c>
      <c r="G58" s="132"/>
      <c r="H58" s="34"/>
      <c r="I58" s="166"/>
    </row>
    <row r="59" spans="1:9" s="128" customFormat="1" ht="15.75" customHeight="1" x14ac:dyDescent="0.35">
      <c r="A59" s="118" t="s">
        <v>201</v>
      </c>
      <c r="B59" s="118" t="s">
        <v>194</v>
      </c>
      <c r="C59" s="147"/>
      <c r="D59" s="147"/>
      <c r="E59" s="147"/>
      <c r="F59" s="148">
        <f t="shared" si="4"/>
        <v>0</v>
      </c>
      <c r="G59" s="132"/>
      <c r="H59" s="34"/>
      <c r="I59" s="166"/>
    </row>
    <row r="60" spans="1:9" s="128" customFormat="1" ht="15.75" customHeight="1" x14ac:dyDescent="0.35">
      <c r="A60" s="118" t="s">
        <v>202</v>
      </c>
      <c r="B60" s="118" t="s">
        <v>195</v>
      </c>
      <c r="C60" s="147"/>
      <c r="D60" s="147"/>
      <c r="E60" s="147"/>
      <c r="F60" s="148">
        <f t="shared" si="4"/>
        <v>0</v>
      </c>
      <c r="G60" s="132"/>
      <c r="H60" s="34"/>
      <c r="I60" s="166"/>
    </row>
    <row r="61" spans="1:9" s="128" customFormat="1" ht="15.75" customHeight="1" x14ac:dyDescent="0.35">
      <c r="A61" s="118" t="s">
        <v>203</v>
      </c>
      <c r="B61" s="118" t="s">
        <v>196</v>
      </c>
      <c r="C61" s="147"/>
      <c r="D61" s="147"/>
      <c r="E61" s="147"/>
      <c r="F61" s="148">
        <f t="shared" si="4"/>
        <v>0</v>
      </c>
      <c r="G61" s="132"/>
      <c r="H61" s="34"/>
      <c r="I61" s="166"/>
    </row>
    <row r="62" spans="1:9" s="128" customFormat="1" ht="15.75" customHeight="1" x14ac:dyDescent="0.35">
      <c r="A62" s="118" t="s">
        <v>204</v>
      </c>
      <c r="B62" s="118" t="s">
        <v>197</v>
      </c>
      <c r="C62" s="147"/>
      <c r="D62" s="147"/>
      <c r="E62" s="147"/>
      <c r="F62" s="148">
        <f t="shared" si="4"/>
        <v>0</v>
      </c>
      <c r="G62" s="132"/>
      <c r="H62" s="34"/>
      <c r="I62" s="166"/>
    </row>
    <row r="63" spans="1:9" s="128" customFormat="1" ht="15.75" customHeight="1" x14ac:dyDescent="0.35">
      <c r="A63" s="118" t="s">
        <v>205</v>
      </c>
      <c r="B63" s="118" t="s">
        <v>198</v>
      </c>
      <c r="C63" s="147"/>
      <c r="D63" s="147"/>
      <c r="E63" s="147"/>
      <c r="F63" s="148">
        <f t="shared" si="4"/>
        <v>0</v>
      </c>
      <c r="G63" s="132"/>
      <c r="H63" s="34"/>
      <c r="I63" s="166"/>
    </row>
    <row r="64" spans="1:9" s="128" customFormat="1" ht="15.75" customHeight="1" x14ac:dyDescent="0.35">
      <c r="A64" s="118" t="s">
        <v>206</v>
      </c>
      <c r="B64" s="118" t="s">
        <v>199</v>
      </c>
      <c r="C64" s="147"/>
      <c r="D64" s="147"/>
      <c r="E64" s="147"/>
      <c r="F64" s="148">
        <f t="shared" si="4"/>
        <v>0</v>
      </c>
      <c r="G64" s="132"/>
      <c r="H64" s="34"/>
      <c r="I64" s="166"/>
    </row>
    <row r="65" spans="1:9" s="128" customFormat="1" ht="15.75" customHeight="1" x14ac:dyDescent="0.35">
      <c r="A65" s="118" t="s">
        <v>340</v>
      </c>
      <c r="B65" s="118" t="s">
        <v>341</v>
      </c>
      <c r="C65" s="147"/>
      <c r="D65" s="147"/>
      <c r="E65" s="147"/>
      <c r="F65" s="148">
        <f t="shared" si="4"/>
        <v>0</v>
      </c>
      <c r="G65" s="132"/>
      <c r="H65" s="34"/>
      <c r="I65" s="166"/>
    </row>
    <row r="66" spans="1:9" s="128" customFormat="1" ht="15.75" customHeight="1" x14ac:dyDescent="0.35">
      <c r="A66" s="119"/>
      <c r="B66" s="114" t="s">
        <v>96</v>
      </c>
      <c r="C66" s="152"/>
      <c r="D66" s="152"/>
      <c r="E66" s="152"/>
      <c r="F66" s="153"/>
      <c r="G66" s="132"/>
      <c r="H66" s="135"/>
    </row>
    <row r="67" spans="1:9" s="128" customFormat="1" ht="15.75" customHeight="1" x14ac:dyDescent="0.35">
      <c r="A67" s="118" t="s">
        <v>97</v>
      </c>
      <c r="B67" s="118" t="s">
        <v>102</v>
      </c>
      <c r="C67" s="147"/>
      <c r="D67" s="147"/>
      <c r="E67" s="147"/>
      <c r="F67" s="148">
        <f t="shared" ref="F67:F71" si="5">SUM(C67:E67)</f>
        <v>0</v>
      </c>
      <c r="G67" s="132"/>
      <c r="H67" s="34"/>
      <c r="I67" s="167" t="s">
        <v>270</v>
      </c>
    </row>
    <row r="68" spans="1:9" s="128" customFormat="1" ht="15.75" customHeight="1" x14ac:dyDescent="0.35">
      <c r="A68" s="118" t="s">
        <v>98</v>
      </c>
      <c r="B68" s="118" t="s">
        <v>327</v>
      </c>
      <c r="C68" s="147"/>
      <c r="D68" s="147"/>
      <c r="E68" s="147"/>
      <c r="F68" s="148">
        <f t="shared" si="5"/>
        <v>0</v>
      </c>
      <c r="G68" s="132"/>
      <c r="H68" s="34"/>
      <c r="I68" s="167"/>
    </row>
    <row r="69" spans="1:9" s="128" customFormat="1" ht="15.75" customHeight="1" x14ac:dyDescent="0.35">
      <c r="A69" s="118" t="s">
        <v>99</v>
      </c>
      <c r="B69" s="118" t="s">
        <v>328</v>
      </c>
      <c r="C69" s="147"/>
      <c r="D69" s="147"/>
      <c r="E69" s="147"/>
      <c r="F69" s="148">
        <f t="shared" si="5"/>
        <v>0</v>
      </c>
      <c r="G69" s="132"/>
      <c r="H69" s="34"/>
      <c r="I69" s="167"/>
    </row>
    <row r="70" spans="1:9" s="128" customFormat="1" ht="15.75" customHeight="1" x14ac:dyDescent="0.35">
      <c r="A70" s="118" t="s">
        <v>100</v>
      </c>
      <c r="B70" s="118" t="s">
        <v>384</v>
      </c>
      <c r="C70" s="147"/>
      <c r="D70" s="147"/>
      <c r="E70" s="147"/>
      <c r="F70" s="148">
        <f t="shared" si="5"/>
        <v>0</v>
      </c>
      <c r="G70" s="132"/>
      <c r="H70" s="34"/>
      <c r="I70" s="167"/>
    </row>
    <row r="71" spans="1:9" s="128" customFormat="1" ht="15.75" customHeight="1" x14ac:dyDescent="0.35">
      <c r="A71" s="118" t="s">
        <v>101</v>
      </c>
      <c r="B71" s="118" t="s">
        <v>385</v>
      </c>
      <c r="C71" s="147"/>
      <c r="D71" s="147"/>
      <c r="E71" s="147"/>
      <c r="F71" s="148">
        <f t="shared" si="5"/>
        <v>0</v>
      </c>
      <c r="G71" s="132"/>
      <c r="H71" s="34"/>
      <c r="I71" s="167"/>
    </row>
    <row r="72" spans="1:9" s="128" customFormat="1" ht="15.5" x14ac:dyDescent="0.35">
      <c r="A72" s="122"/>
      <c r="B72" s="114" t="s">
        <v>352</v>
      </c>
      <c r="C72" s="94"/>
      <c r="D72" s="94"/>
      <c r="E72" s="94"/>
      <c r="F72" s="151"/>
      <c r="G72" s="132"/>
    </row>
    <row r="73" spans="1:9" s="128" customFormat="1" ht="15.5" x14ac:dyDescent="0.35">
      <c r="A73" s="118" t="s">
        <v>358</v>
      </c>
      <c r="B73" s="118" t="s">
        <v>386</v>
      </c>
      <c r="C73" s="147"/>
      <c r="D73" s="147"/>
      <c r="E73" s="147"/>
      <c r="F73" s="148">
        <f t="shared" ref="F73:F77" si="6">SUM(C73:E73)</f>
        <v>0</v>
      </c>
      <c r="G73" s="132"/>
      <c r="H73" s="34"/>
      <c r="I73" s="168" t="s">
        <v>373</v>
      </c>
    </row>
    <row r="74" spans="1:9" s="128" customFormat="1" ht="15.5" x14ac:dyDescent="0.35">
      <c r="A74" s="118" t="s">
        <v>359</v>
      </c>
      <c r="B74" s="118" t="s">
        <v>354</v>
      </c>
      <c r="C74" s="147"/>
      <c r="D74" s="147"/>
      <c r="E74" s="147"/>
      <c r="F74" s="148">
        <f t="shared" si="6"/>
        <v>0</v>
      </c>
      <c r="G74" s="132"/>
      <c r="H74" s="34"/>
      <c r="I74" s="168"/>
    </row>
    <row r="75" spans="1:9" s="128" customFormat="1" ht="15.5" x14ac:dyDescent="0.35">
      <c r="A75" s="118" t="s">
        <v>360</v>
      </c>
      <c r="B75" s="118" t="s">
        <v>355</v>
      </c>
      <c r="C75" s="147"/>
      <c r="D75" s="147"/>
      <c r="E75" s="147"/>
      <c r="F75" s="148">
        <f t="shared" si="6"/>
        <v>0</v>
      </c>
      <c r="G75" s="132"/>
      <c r="H75" s="34"/>
      <c r="I75" s="168"/>
    </row>
    <row r="76" spans="1:9" s="128" customFormat="1" ht="15.5" x14ac:dyDescent="0.35">
      <c r="A76" s="118" t="s">
        <v>361</v>
      </c>
      <c r="B76" s="118" t="s">
        <v>387</v>
      </c>
      <c r="C76" s="147"/>
      <c r="D76" s="147"/>
      <c r="E76" s="147"/>
      <c r="F76" s="148">
        <f t="shared" si="6"/>
        <v>0</v>
      </c>
      <c r="G76" s="132"/>
      <c r="H76" s="34"/>
      <c r="I76" s="168"/>
    </row>
    <row r="77" spans="1:9" s="128" customFormat="1" ht="15.5" x14ac:dyDescent="0.35">
      <c r="A77" s="118" t="s">
        <v>362</v>
      </c>
      <c r="B77" s="118" t="s">
        <v>357</v>
      </c>
      <c r="C77" s="147"/>
      <c r="D77" s="147"/>
      <c r="E77" s="147"/>
      <c r="F77" s="148">
        <f t="shared" si="6"/>
        <v>0</v>
      </c>
      <c r="G77" s="132"/>
      <c r="H77" s="34"/>
      <c r="I77" s="168"/>
    </row>
    <row r="78" spans="1:9" s="128" customFormat="1" ht="15.5" x14ac:dyDescent="0.35">
      <c r="A78" s="118"/>
      <c r="B78" s="114" t="s">
        <v>346</v>
      </c>
      <c r="C78" s="94"/>
      <c r="D78" s="94"/>
      <c r="E78" s="94"/>
      <c r="F78" s="151"/>
      <c r="G78" s="132"/>
    </row>
    <row r="79" spans="1:9" s="128" customFormat="1" ht="15.5" x14ac:dyDescent="0.35">
      <c r="A79" s="118" t="s">
        <v>368</v>
      </c>
      <c r="B79" s="118" t="s">
        <v>388</v>
      </c>
      <c r="C79" s="147"/>
      <c r="D79" s="147"/>
      <c r="E79" s="147"/>
      <c r="F79" s="148">
        <f t="shared" ref="F79:F83" si="7">SUM(C79:E79)</f>
        <v>0</v>
      </c>
      <c r="G79" s="132"/>
      <c r="H79" s="34"/>
      <c r="I79" s="168" t="s">
        <v>374</v>
      </c>
    </row>
    <row r="80" spans="1:9" s="128" customFormat="1" ht="15.5" x14ac:dyDescent="0.35">
      <c r="A80" s="118" t="s">
        <v>369</v>
      </c>
      <c r="B80" s="118" t="s">
        <v>348</v>
      </c>
      <c r="C80" s="147"/>
      <c r="D80" s="147"/>
      <c r="E80" s="147"/>
      <c r="F80" s="148">
        <f t="shared" si="7"/>
        <v>0</v>
      </c>
      <c r="G80" s="132"/>
      <c r="H80" s="34"/>
      <c r="I80" s="168"/>
    </row>
    <row r="81" spans="1:9" s="128" customFormat="1" ht="15.5" x14ac:dyDescent="0.35">
      <c r="A81" s="118" t="s">
        <v>370</v>
      </c>
      <c r="B81" s="118" t="s">
        <v>349</v>
      </c>
      <c r="C81" s="147"/>
      <c r="D81" s="147"/>
      <c r="E81" s="147"/>
      <c r="F81" s="148">
        <f t="shared" si="7"/>
        <v>0</v>
      </c>
      <c r="G81" s="132"/>
      <c r="H81" s="34"/>
      <c r="I81" s="168"/>
    </row>
    <row r="82" spans="1:9" s="128" customFormat="1" ht="15.5" x14ac:dyDescent="0.35">
      <c r="A82" s="118" t="s">
        <v>371</v>
      </c>
      <c r="B82" s="118" t="s">
        <v>389</v>
      </c>
      <c r="C82" s="147"/>
      <c r="D82" s="147"/>
      <c r="E82" s="147"/>
      <c r="F82" s="148">
        <f t="shared" si="7"/>
        <v>0</v>
      </c>
      <c r="G82" s="132"/>
      <c r="H82" s="34"/>
      <c r="I82" s="168"/>
    </row>
    <row r="83" spans="1:9" ht="15.5" x14ac:dyDescent="0.35">
      <c r="A83" s="118" t="s">
        <v>372</v>
      </c>
      <c r="B83" s="118" t="s">
        <v>351</v>
      </c>
      <c r="C83" s="147"/>
      <c r="D83" s="147"/>
      <c r="E83" s="147"/>
      <c r="F83" s="148">
        <f t="shared" si="7"/>
        <v>0</v>
      </c>
      <c r="H83" s="34"/>
      <c r="I83" s="168"/>
    </row>
    <row r="84" spans="1:9" ht="15.5" x14ac:dyDescent="0.35">
      <c r="A84" s="118"/>
      <c r="B84" s="114" t="s">
        <v>123</v>
      </c>
      <c r="C84" s="94"/>
      <c r="D84" s="94"/>
      <c r="E84" s="94"/>
      <c r="F84" s="151"/>
      <c r="H84" s="128"/>
      <c r="I84" s="128"/>
    </row>
    <row r="85" spans="1:9" s="128" customFormat="1" ht="15.5" x14ac:dyDescent="0.35">
      <c r="A85" s="118" t="s">
        <v>119</v>
      </c>
      <c r="B85" s="118" t="s">
        <v>390</v>
      </c>
      <c r="C85" s="147"/>
      <c r="D85" s="147"/>
      <c r="E85" s="147"/>
      <c r="F85" s="148">
        <f t="shared" ref="F85:F89" si="8">SUM(C85:E85)</f>
        <v>0</v>
      </c>
      <c r="G85" s="132"/>
      <c r="H85" s="34"/>
      <c r="I85" s="22" t="s">
        <v>178</v>
      </c>
    </row>
    <row r="86" spans="1:9" s="128" customFormat="1" ht="15.5" x14ac:dyDescent="0.35">
      <c r="A86" s="118" t="s">
        <v>377</v>
      </c>
      <c r="B86" s="118" t="s">
        <v>378</v>
      </c>
      <c r="C86" s="147"/>
      <c r="D86" s="147"/>
      <c r="E86" s="147"/>
      <c r="F86" s="148">
        <f t="shared" si="8"/>
        <v>0</v>
      </c>
      <c r="G86" s="132"/>
      <c r="H86" s="34"/>
      <c r="I86" s="22"/>
    </row>
    <row r="87" spans="1:9" ht="15.5" x14ac:dyDescent="0.35">
      <c r="A87" s="118" t="s">
        <v>379</v>
      </c>
      <c r="B87" s="118" t="s">
        <v>380</v>
      </c>
      <c r="C87" s="147"/>
      <c r="D87" s="147"/>
      <c r="E87" s="147"/>
      <c r="F87" s="148">
        <f t="shared" si="8"/>
        <v>0</v>
      </c>
      <c r="H87" s="34"/>
      <c r="I87" s="22"/>
    </row>
    <row r="88" spans="1:9" ht="15.5" x14ac:dyDescent="0.35">
      <c r="A88" s="118" t="s">
        <v>381</v>
      </c>
      <c r="B88" s="118" t="s">
        <v>382</v>
      </c>
      <c r="C88" s="147"/>
      <c r="D88" s="147"/>
      <c r="E88" s="147"/>
      <c r="F88" s="148">
        <f t="shared" si="8"/>
        <v>0</v>
      </c>
      <c r="H88" s="34"/>
      <c r="I88" s="22"/>
    </row>
    <row r="89" spans="1:9" ht="15.5" x14ac:dyDescent="0.35">
      <c r="A89" s="118" t="s">
        <v>121</v>
      </c>
      <c r="B89" s="118" t="s">
        <v>391</v>
      </c>
      <c r="C89" s="147"/>
      <c r="D89" s="147"/>
      <c r="E89" s="147"/>
      <c r="F89" s="148">
        <f t="shared" si="8"/>
        <v>0</v>
      </c>
      <c r="H89" s="34"/>
      <c r="I89" s="22" t="s">
        <v>271</v>
      </c>
    </row>
    <row r="90" spans="1:9" ht="15.5" x14ac:dyDescent="0.35">
      <c r="A90" s="117"/>
      <c r="B90" s="114" t="s">
        <v>95</v>
      </c>
      <c r="C90" s="94"/>
      <c r="D90" s="94"/>
      <c r="E90" s="94"/>
      <c r="F90" s="151"/>
      <c r="H90" s="128"/>
      <c r="I90" s="127"/>
    </row>
    <row r="91" spans="1:9" ht="15.5" x14ac:dyDescent="0.35">
      <c r="A91" s="118" t="s">
        <v>89</v>
      </c>
      <c r="B91" s="118" t="s">
        <v>392</v>
      </c>
      <c r="C91" s="147"/>
      <c r="D91" s="147"/>
      <c r="E91" s="147"/>
      <c r="F91" s="148">
        <f t="shared" ref="F91:F94" si="9">SUM(C91:E91)</f>
        <v>0</v>
      </c>
      <c r="H91" s="34"/>
      <c r="I91" s="162" t="s">
        <v>272</v>
      </c>
    </row>
    <row r="92" spans="1:9" ht="15.5" x14ac:dyDescent="0.35">
      <c r="A92" s="118" t="s">
        <v>90</v>
      </c>
      <c r="B92" s="118" t="s">
        <v>393</v>
      </c>
      <c r="C92" s="147"/>
      <c r="D92" s="147"/>
      <c r="E92" s="147"/>
      <c r="F92" s="148">
        <f t="shared" si="9"/>
        <v>0</v>
      </c>
      <c r="H92" s="34"/>
      <c r="I92" s="162"/>
    </row>
    <row r="93" spans="1:9" ht="15.5" x14ac:dyDescent="0.35">
      <c r="A93" s="118" t="s">
        <v>181</v>
      </c>
      <c r="B93" s="118" t="s">
        <v>394</v>
      </c>
      <c r="C93" s="147"/>
      <c r="D93" s="147"/>
      <c r="E93" s="147"/>
      <c r="F93" s="148">
        <f t="shared" si="9"/>
        <v>0</v>
      </c>
      <c r="H93" s="34"/>
      <c r="I93" s="162"/>
    </row>
    <row r="94" spans="1:9" ht="15.5" x14ac:dyDescent="0.35">
      <c r="A94" s="118" t="s">
        <v>182</v>
      </c>
      <c r="B94" s="118" t="s">
        <v>395</v>
      </c>
      <c r="C94" s="147"/>
      <c r="D94" s="147"/>
      <c r="E94" s="147"/>
      <c r="F94" s="148">
        <f t="shared" si="9"/>
        <v>0</v>
      </c>
      <c r="H94" s="34"/>
      <c r="I94" s="162"/>
    </row>
    <row r="95" spans="1:9" ht="15.5" x14ac:dyDescent="0.35">
      <c r="A95" s="117"/>
      <c r="B95" s="114" t="s">
        <v>106</v>
      </c>
      <c r="C95" s="154"/>
      <c r="D95" s="154"/>
      <c r="E95" s="154"/>
      <c r="F95" s="154"/>
      <c r="I95" s="127"/>
    </row>
    <row r="96" spans="1:9" ht="15.5" x14ac:dyDescent="0.35">
      <c r="A96" s="115" t="s">
        <v>107</v>
      </c>
      <c r="B96" s="115" t="s">
        <v>108</v>
      </c>
      <c r="C96" s="147"/>
      <c r="D96" s="147"/>
      <c r="E96" s="147"/>
      <c r="F96" s="148">
        <f t="shared" ref="F96" si="10">SUM(C96:E96)</f>
        <v>0</v>
      </c>
      <c r="H96" s="34"/>
      <c r="I96" s="22" t="s">
        <v>180</v>
      </c>
    </row>
    <row r="97" spans="1:9" ht="15.5" x14ac:dyDescent="0.35">
      <c r="A97" s="117"/>
      <c r="B97" s="114" t="s">
        <v>124</v>
      </c>
      <c r="C97" s="154"/>
      <c r="D97" s="154"/>
      <c r="E97" s="154"/>
      <c r="F97" s="154"/>
      <c r="I97" s="127"/>
    </row>
    <row r="98" spans="1:9" ht="15.5" x14ac:dyDescent="0.35">
      <c r="A98" s="116" t="s">
        <v>104</v>
      </c>
      <c r="B98" s="116" t="s">
        <v>105</v>
      </c>
      <c r="C98" s="147"/>
      <c r="D98" s="147"/>
      <c r="E98" s="147"/>
      <c r="F98" s="148">
        <f t="shared" ref="F98" si="11">SUM(C98:E98)</f>
        <v>0</v>
      </c>
      <c r="H98" s="34"/>
      <c r="I98" s="136" t="s">
        <v>274</v>
      </c>
    </row>
    <row r="99" spans="1:9" ht="15.5" x14ac:dyDescent="0.35">
      <c r="A99" s="117"/>
      <c r="B99" s="123" t="s">
        <v>126</v>
      </c>
      <c r="C99" s="154"/>
      <c r="D99" s="154"/>
      <c r="E99" s="154"/>
      <c r="F99" s="154"/>
      <c r="I99" s="127"/>
    </row>
    <row r="100" spans="1:9" ht="15.5" x14ac:dyDescent="0.35">
      <c r="A100" s="116" t="s">
        <v>125</v>
      </c>
      <c r="B100" s="116" t="s">
        <v>190</v>
      </c>
      <c r="C100" s="147"/>
      <c r="D100" s="147"/>
      <c r="E100" s="147"/>
      <c r="F100" s="148">
        <f t="shared" ref="F100" si="12">SUM(C100:E100)</f>
        <v>0</v>
      </c>
      <c r="H100" s="34"/>
      <c r="I100" s="22" t="s">
        <v>273</v>
      </c>
    </row>
    <row r="101" spans="1:9" ht="15.5" x14ac:dyDescent="0.35">
      <c r="A101" s="144"/>
      <c r="B101" s="145" t="s">
        <v>396</v>
      </c>
      <c r="C101" s="154"/>
      <c r="D101" s="154"/>
      <c r="E101" s="154"/>
      <c r="F101" s="154"/>
    </row>
    <row r="102" spans="1:9" ht="15.5" x14ac:dyDescent="0.35">
      <c r="A102" s="146" t="s">
        <v>397</v>
      </c>
      <c r="B102" s="146" t="s">
        <v>398</v>
      </c>
      <c r="C102" s="147"/>
      <c r="D102" s="147"/>
      <c r="E102" s="147"/>
      <c r="F102" s="148">
        <f t="shared" ref="F102" si="13">SUM(C102:E102)</f>
        <v>0</v>
      </c>
      <c r="H102" s="34"/>
    </row>
  </sheetData>
  <mergeCells count="7">
    <mergeCell ref="I73:I77"/>
    <mergeCell ref="I79:I83"/>
    <mergeCell ref="A1:B3"/>
    <mergeCell ref="I46:I50"/>
    <mergeCell ref="I51:I54"/>
    <mergeCell ref="I56:I65"/>
    <mergeCell ref="I67:I71"/>
  </mergeCells>
  <pageMargins left="0.25" right="0.25" top="0.75" bottom="0.75" header="0.3" footer="0.3"/>
  <pageSetup paperSize="3"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70D85-EDF3-4803-9F7D-FD18B4A6AFBB}">
  <sheetPr>
    <pageSetUpPr fitToPage="1"/>
  </sheetPr>
  <dimension ref="A1:R101"/>
  <sheetViews>
    <sheetView showGridLines="0" zoomScale="80" zoomScaleNormal="80" workbookViewId="0">
      <pane xSplit="2" ySplit="5" topLeftCell="C6" activePane="bottomRight" state="frozen"/>
      <selection pane="topRight" activeCell="C1" sqref="C1"/>
      <selection pane="bottomLeft" activeCell="A6" sqref="A6"/>
      <selection pane="bottomRight" activeCell="B20" sqref="B20"/>
    </sheetView>
  </sheetViews>
  <sheetFormatPr defaultColWidth="9.36328125" defaultRowHeight="14.5" x14ac:dyDescent="0.35"/>
  <cols>
    <col min="1" max="1" width="20.453125" style="48" customWidth="1"/>
    <col min="2" max="2" width="46" style="48" customWidth="1"/>
    <col min="3" max="5" width="19.453125" style="48" customWidth="1"/>
    <col min="6" max="6" width="16.36328125" style="48" customWidth="1"/>
    <col min="7" max="7" width="1.6328125" style="48" customWidth="1"/>
    <col min="8" max="11" width="14.453125" style="48" hidden="1" customWidth="1"/>
    <col min="12" max="12" width="2.1796875" style="48" hidden="1" customWidth="1"/>
    <col min="13" max="15" width="14.453125" style="48" hidden="1" customWidth="1"/>
    <col min="16" max="16" width="14.453125" hidden="1" customWidth="1"/>
    <col min="17" max="17" width="55.1796875" style="48" customWidth="1"/>
    <col min="18" max="18" width="108.36328125" style="107" customWidth="1"/>
    <col min="19" max="16384" width="9.36328125" style="48"/>
  </cols>
  <sheetData>
    <row r="1" spans="1:18" s="27" customFormat="1" ht="15.5" x14ac:dyDescent="0.35">
      <c r="A1" s="174" t="s">
        <v>298</v>
      </c>
      <c r="B1" s="175"/>
      <c r="C1" s="83">
        <v>43556</v>
      </c>
      <c r="D1" s="83">
        <v>43647</v>
      </c>
      <c r="E1" s="76">
        <f>+D2+1</f>
        <v>43739</v>
      </c>
      <c r="F1" s="71"/>
      <c r="G1"/>
      <c r="H1" s="169" t="s">
        <v>286</v>
      </c>
      <c r="I1" s="169"/>
      <c r="J1" s="169"/>
      <c r="K1" s="67"/>
      <c r="L1"/>
      <c r="M1" s="169" t="s">
        <v>287</v>
      </c>
      <c r="N1" s="169"/>
      <c r="O1" s="169"/>
      <c r="P1" s="54"/>
      <c r="R1" s="105"/>
    </row>
    <row r="2" spans="1:18" s="27" customFormat="1" ht="15.5" x14ac:dyDescent="0.35">
      <c r="A2" s="174"/>
      <c r="B2" s="175"/>
      <c r="C2" s="84">
        <v>43646</v>
      </c>
      <c r="D2" s="84">
        <v>43738</v>
      </c>
      <c r="E2" s="85">
        <v>44377</v>
      </c>
      <c r="F2" s="72"/>
      <c r="G2"/>
      <c r="H2" s="169" t="s">
        <v>285</v>
      </c>
      <c r="I2" s="169"/>
      <c r="J2" s="169"/>
      <c r="K2" s="67"/>
      <c r="L2"/>
      <c r="M2" s="169" t="s">
        <v>288</v>
      </c>
      <c r="N2" s="169"/>
      <c r="O2" s="169"/>
      <c r="P2" s="54"/>
      <c r="Q2" s="27" t="s">
        <v>297</v>
      </c>
      <c r="R2" s="105"/>
    </row>
    <row r="3" spans="1:18" s="27" customFormat="1" ht="16" thickBot="1" x14ac:dyDescent="0.4">
      <c r="A3" s="174"/>
      <c r="B3" s="175"/>
      <c r="C3" s="84"/>
      <c r="D3" s="84"/>
      <c r="E3" s="85"/>
      <c r="F3" s="72"/>
      <c r="G3"/>
      <c r="H3" s="67"/>
      <c r="I3" s="67"/>
      <c r="J3" s="67"/>
      <c r="K3" s="67"/>
      <c r="L3"/>
      <c r="M3" s="67"/>
      <c r="N3" s="67"/>
      <c r="O3" s="67"/>
      <c r="P3" s="54"/>
      <c r="R3" s="105"/>
    </row>
    <row r="4" spans="1:18" s="27" customFormat="1" ht="48" thickBot="1" x14ac:dyDescent="0.5">
      <c r="A4" s="28" t="s">
        <v>88</v>
      </c>
      <c r="B4" s="29" t="s">
        <v>87</v>
      </c>
      <c r="C4" s="74"/>
      <c r="D4" s="74"/>
      <c r="E4" s="79"/>
      <c r="F4" s="29"/>
      <c r="G4"/>
      <c r="H4" s="68" t="s">
        <v>289</v>
      </c>
      <c r="I4" s="70" t="s">
        <v>290</v>
      </c>
      <c r="J4" s="69" t="s">
        <v>291</v>
      </c>
      <c r="K4" s="70" t="s">
        <v>6</v>
      </c>
      <c r="L4"/>
      <c r="M4" s="58" t="s">
        <v>276</v>
      </c>
      <c r="N4" s="59" t="s">
        <v>278</v>
      </c>
      <c r="O4" s="60" t="s">
        <v>279</v>
      </c>
      <c r="P4" s="49" t="s">
        <v>6</v>
      </c>
      <c r="R4" s="105"/>
    </row>
    <row r="5" spans="1:18" s="53" customFormat="1" ht="16" thickBot="1" x14ac:dyDescent="0.4">
      <c r="A5" s="86"/>
      <c r="B5" s="87" t="s">
        <v>254</v>
      </c>
      <c r="C5" s="87" t="s">
        <v>294</v>
      </c>
      <c r="D5" s="87" t="s">
        <v>294</v>
      </c>
      <c r="E5" s="87" t="s">
        <v>283</v>
      </c>
      <c r="F5" s="88" t="s">
        <v>296</v>
      </c>
      <c r="G5"/>
      <c r="H5" s="50">
        <f>SUM(H7:H96)</f>
        <v>0</v>
      </c>
      <c r="I5" s="50"/>
      <c r="J5" s="50"/>
      <c r="K5" s="51"/>
      <c r="L5"/>
      <c r="M5" s="51">
        <f>SUM(M7:M96)</f>
        <v>0</v>
      </c>
      <c r="N5" s="52"/>
      <c r="O5" s="52"/>
      <c r="P5" s="52">
        <f>SUM(J5+O5)</f>
        <v>0</v>
      </c>
      <c r="Q5" s="104" t="s">
        <v>275</v>
      </c>
      <c r="R5" s="88" t="s">
        <v>255</v>
      </c>
    </row>
    <row r="6" spans="1:18" s="27" customFormat="1" ht="15.5" x14ac:dyDescent="0.35">
      <c r="B6" s="30" t="s">
        <v>54</v>
      </c>
      <c r="C6" s="30"/>
      <c r="D6" s="30"/>
      <c r="E6" s="30"/>
      <c r="F6" s="30"/>
      <c r="G6"/>
      <c r="H6" s="31"/>
      <c r="I6" s="31"/>
      <c r="J6" s="31"/>
      <c r="K6" s="31"/>
      <c r="L6"/>
      <c r="M6" s="31"/>
      <c r="N6" s="31"/>
      <c r="O6" s="31"/>
      <c r="P6" s="53"/>
      <c r="R6" s="105"/>
    </row>
    <row r="7" spans="1:18" s="27" customFormat="1" ht="15.5" x14ac:dyDescent="0.35">
      <c r="A7" s="108" t="s">
        <v>345</v>
      </c>
      <c r="B7" s="40" t="s">
        <v>210</v>
      </c>
      <c r="C7" s="95"/>
      <c r="D7" s="95"/>
      <c r="E7" s="95">
        <v>80000</v>
      </c>
      <c r="F7" s="95">
        <f t="shared" ref="F7:F35" si="0">SUM(C7:E7)</f>
        <v>80000</v>
      </c>
      <c r="G7"/>
      <c r="H7" s="33">
        <v>0</v>
      </c>
      <c r="I7" s="33"/>
      <c r="J7" s="33"/>
      <c r="K7" s="33">
        <f t="shared" ref="K7:K35" si="1">SUM(H7:J7)</f>
        <v>0</v>
      </c>
      <c r="L7"/>
      <c r="M7" s="33">
        <v>0</v>
      </c>
      <c r="N7" s="33"/>
      <c r="O7" s="33"/>
      <c r="P7" s="55">
        <f t="shared" ref="P7:P35" si="2">SUM(J7+O7)</f>
        <v>0</v>
      </c>
      <c r="Q7" s="34" t="s">
        <v>322</v>
      </c>
      <c r="R7" s="42" t="s">
        <v>256</v>
      </c>
    </row>
    <row r="8" spans="1:18" s="27" customFormat="1" ht="15.5" x14ac:dyDescent="0.35">
      <c r="A8" s="40" t="s">
        <v>31</v>
      </c>
      <c r="B8" s="40" t="s">
        <v>211</v>
      </c>
      <c r="C8" s="95"/>
      <c r="D8" s="95"/>
      <c r="E8" s="95">
        <v>36000</v>
      </c>
      <c r="F8" s="95">
        <f t="shared" si="0"/>
        <v>36000</v>
      </c>
      <c r="G8"/>
      <c r="H8" s="33">
        <v>0</v>
      </c>
      <c r="I8" s="33"/>
      <c r="J8" s="33"/>
      <c r="K8" s="33">
        <f t="shared" si="1"/>
        <v>0</v>
      </c>
      <c r="L8"/>
      <c r="M8" s="33">
        <v>0</v>
      </c>
      <c r="N8" s="33"/>
      <c r="O8" s="33"/>
      <c r="P8" s="55">
        <f t="shared" si="2"/>
        <v>0</v>
      </c>
      <c r="Q8" s="34" t="s">
        <v>332</v>
      </c>
      <c r="R8" s="42" t="s">
        <v>257</v>
      </c>
    </row>
    <row r="9" spans="1:18" s="27" customFormat="1" ht="15.5" x14ac:dyDescent="0.35">
      <c r="A9" s="40" t="s">
        <v>32</v>
      </c>
      <c r="B9" s="40" t="s">
        <v>212</v>
      </c>
      <c r="C9" s="95"/>
      <c r="D9" s="95"/>
      <c r="E9" s="95"/>
      <c r="F9" s="95">
        <f t="shared" si="0"/>
        <v>0</v>
      </c>
      <c r="G9"/>
      <c r="H9" s="33">
        <v>0</v>
      </c>
      <c r="I9" s="33"/>
      <c r="J9" s="33"/>
      <c r="K9" s="33">
        <f t="shared" si="1"/>
        <v>0</v>
      </c>
      <c r="L9"/>
      <c r="M9" s="33">
        <v>0</v>
      </c>
      <c r="N9" s="33"/>
      <c r="O9" s="33"/>
      <c r="P9" s="55">
        <f t="shared" si="2"/>
        <v>0</v>
      </c>
      <c r="Q9" s="34"/>
      <c r="R9" s="42" t="s">
        <v>127</v>
      </c>
    </row>
    <row r="10" spans="1:18" s="27" customFormat="1" ht="15.5" x14ac:dyDescent="0.35">
      <c r="A10" s="40" t="s">
        <v>33</v>
      </c>
      <c r="B10" s="40" t="s">
        <v>213</v>
      </c>
      <c r="C10" s="95"/>
      <c r="D10" s="95"/>
      <c r="E10" s="95"/>
      <c r="F10" s="95">
        <f t="shared" si="0"/>
        <v>0</v>
      </c>
      <c r="G10"/>
      <c r="H10" s="33">
        <v>0</v>
      </c>
      <c r="I10" s="33"/>
      <c r="J10" s="33"/>
      <c r="K10" s="33">
        <f t="shared" si="1"/>
        <v>0</v>
      </c>
      <c r="L10"/>
      <c r="M10" s="33">
        <v>0</v>
      </c>
      <c r="N10" s="33"/>
      <c r="O10" s="33"/>
      <c r="P10" s="55">
        <f t="shared" si="2"/>
        <v>0</v>
      </c>
      <c r="Q10" s="34"/>
      <c r="R10" s="42" t="s">
        <v>128</v>
      </c>
    </row>
    <row r="11" spans="1:18" s="27" customFormat="1" ht="15.5" x14ac:dyDescent="0.35">
      <c r="A11" s="40" t="s">
        <v>34</v>
      </c>
      <c r="B11" s="40" t="s">
        <v>214</v>
      </c>
      <c r="C11" s="95"/>
      <c r="D11" s="95"/>
      <c r="E11" s="95"/>
      <c r="F11" s="95">
        <f t="shared" si="0"/>
        <v>0</v>
      </c>
      <c r="G11"/>
      <c r="H11" s="33">
        <v>0</v>
      </c>
      <c r="I11" s="33"/>
      <c r="J11" s="33"/>
      <c r="K11" s="33">
        <f t="shared" si="1"/>
        <v>0</v>
      </c>
      <c r="L11"/>
      <c r="M11" s="33">
        <v>0</v>
      </c>
      <c r="N11" s="33"/>
      <c r="O11" s="33"/>
      <c r="P11" s="55">
        <f t="shared" si="2"/>
        <v>0</v>
      </c>
      <c r="Q11" s="34"/>
      <c r="R11" s="42" t="s">
        <v>129</v>
      </c>
    </row>
    <row r="12" spans="1:18" s="27" customFormat="1" ht="15.5" x14ac:dyDescent="0.35">
      <c r="A12" s="40" t="s">
        <v>35</v>
      </c>
      <c r="B12" s="40" t="s">
        <v>215</v>
      </c>
      <c r="C12" s="95"/>
      <c r="D12" s="95"/>
      <c r="E12" s="95"/>
      <c r="F12" s="95">
        <f t="shared" si="0"/>
        <v>0</v>
      </c>
      <c r="G12"/>
      <c r="H12" s="33">
        <v>0</v>
      </c>
      <c r="I12" s="33"/>
      <c r="J12" s="33"/>
      <c r="K12" s="33">
        <f t="shared" si="1"/>
        <v>0</v>
      </c>
      <c r="L12"/>
      <c r="M12" s="33">
        <v>0</v>
      </c>
      <c r="N12" s="33"/>
      <c r="O12" s="33"/>
      <c r="P12" s="55">
        <f t="shared" si="2"/>
        <v>0</v>
      </c>
      <c r="Q12" s="34"/>
      <c r="R12" s="42" t="s">
        <v>258</v>
      </c>
    </row>
    <row r="13" spans="1:18" s="27" customFormat="1" ht="15.5" x14ac:dyDescent="0.35">
      <c r="A13" s="40" t="s">
        <v>36</v>
      </c>
      <c r="B13" s="40" t="s">
        <v>216</v>
      </c>
      <c r="C13" s="95"/>
      <c r="D13" s="95"/>
      <c r="E13" s="95"/>
      <c r="F13" s="95">
        <f t="shared" si="0"/>
        <v>0</v>
      </c>
      <c r="G13"/>
      <c r="H13" s="33">
        <v>0</v>
      </c>
      <c r="I13" s="33"/>
      <c r="J13" s="33"/>
      <c r="K13" s="33">
        <f t="shared" si="1"/>
        <v>0</v>
      </c>
      <c r="L13"/>
      <c r="M13" s="33">
        <v>0</v>
      </c>
      <c r="N13" s="33"/>
      <c r="O13" s="33"/>
      <c r="P13" s="55">
        <f t="shared" si="2"/>
        <v>0</v>
      </c>
      <c r="Q13" s="34"/>
      <c r="R13" s="42" t="s">
        <v>259</v>
      </c>
    </row>
    <row r="14" spans="1:18" s="27" customFormat="1" ht="15.5" x14ac:dyDescent="0.35">
      <c r="A14" s="40" t="s">
        <v>37</v>
      </c>
      <c r="B14" s="40" t="s">
        <v>217</v>
      </c>
      <c r="C14" s="95"/>
      <c r="D14" s="95"/>
      <c r="E14" s="95"/>
      <c r="F14" s="95">
        <f t="shared" si="0"/>
        <v>0</v>
      </c>
      <c r="G14"/>
      <c r="H14" s="33">
        <v>0</v>
      </c>
      <c r="I14" s="33"/>
      <c r="J14" s="33"/>
      <c r="K14" s="33">
        <f t="shared" si="1"/>
        <v>0</v>
      </c>
      <c r="L14"/>
      <c r="M14" s="33">
        <v>0</v>
      </c>
      <c r="N14" s="33"/>
      <c r="O14" s="33"/>
      <c r="P14" s="55">
        <f t="shared" si="2"/>
        <v>0</v>
      </c>
      <c r="Q14" s="34"/>
      <c r="R14" s="42" t="s">
        <v>132</v>
      </c>
    </row>
    <row r="15" spans="1:18" s="27" customFormat="1" ht="15.5" x14ac:dyDescent="0.35">
      <c r="A15" s="40" t="s">
        <v>38</v>
      </c>
      <c r="B15" s="40" t="s">
        <v>218</v>
      </c>
      <c r="C15" s="95"/>
      <c r="D15" s="95"/>
      <c r="E15" s="95"/>
      <c r="F15" s="95">
        <f t="shared" si="0"/>
        <v>0</v>
      </c>
      <c r="G15"/>
      <c r="H15" s="33">
        <v>0</v>
      </c>
      <c r="I15" s="33"/>
      <c r="J15" s="33"/>
      <c r="K15" s="33">
        <f t="shared" si="1"/>
        <v>0</v>
      </c>
      <c r="L15"/>
      <c r="M15" s="33">
        <v>0</v>
      </c>
      <c r="N15" s="33"/>
      <c r="O15" s="33"/>
      <c r="P15" s="55">
        <f t="shared" si="2"/>
        <v>0</v>
      </c>
      <c r="Q15" s="34"/>
      <c r="R15" s="42" t="s">
        <v>133</v>
      </c>
    </row>
    <row r="16" spans="1:18" s="27" customFormat="1" ht="15.5" x14ac:dyDescent="0.35">
      <c r="A16" s="40" t="s">
        <v>39</v>
      </c>
      <c r="B16" s="40" t="s">
        <v>219</v>
      </c>
      <c r="C16" s="95"/>
      <c r="D16" s="95"/>
      <c r="E16" s="95"/>
      <c r="F16" s="95">
        <f t="shared" si="0"/>
        <v>0</v>
      </c>
      <c r="G16"/>
      <c r="H16" s="33">
        <v>0</v>
      </c>
      <c r="I16" s="33"/>
      <c r="J16" s="33"/>
      <c r="K16" s="33">
        <f t="shared" si="1"/>
        <v>0</v>
      </c>
      <c r="L16"/>
      <c r="M16" s="33">
        <v>0</v>
      </c>
      <c r="N16" s="33"/>
      <c r="O16" s="33"/>
      <c r="P16" s="55">
        <f t="shared" si="2"/>
        <v>0</v>
      </c>
      <c r="Q16" s="34"/>
      <c r="R16" s="42" t="s">
        <v>134</v>
      </c>
    </row>
    <row r="17" spans="1:18" s="27" customFormat="1" ht="15.5" x14ac:dyDescent="0.35">
      <c r="A17" s="40" t="s">
        <v>72</v>
      </c>
      <c r="B17" s="40" t="s">
        <v>220</v>
      </c>
      <c r="C17" s="95"/>
      <c r="D17" s="95"/>
      <c r="E17" s="95"/>
      <c r="F17" s="95">
        <f t="shared" si="0"/>
        <v>0</v>
      </c>
      <c r="G17"/>
      <c r="H17" s="33">
        <v>0</v>
      </c>
      <c r="I17" s="33"/>
      <c r="J17" s="33"/>
      <c r="K17" s="33">
        <f t="shared" si="1"/>
        <v>0</v>
      </c>
      <c r="L17"/>
      <c r="M17" s="33">
        <v>0</v>
      </c>
      <c r="N17" s="33"/>
      <c r="O17" s="33"/>
      <c r="P17" s="55">
        <f t="shared" si="2"/>
        <v>0</v>
      </c>
      <c r="Q17" s="34"/>
      <c r="R17" s="42" t="s">
        <v>260</v>
      </c>
    </row>
    <row r="18" spans="1:18" s="27" customFormat="1" ht="15.5" x14ac:dyDescent="0.35">
      <c r="A18" s="40" t="s">
        <v>73</v>
      </c>
      <c r="B18" s="40" t="s">
        <v>221</v>
      </c>
      <c r="C18" s="95"/>
      <c r="D18" s="95"/>
      <c r="E18" s="95"/>
      <c r="F18" s="95">
        <f t="shared" si="0"/>
        <v>0</v>
      </c>
      <c r="G18"/>
      <c r="H18" s="33">
        <v>0</v>
      </c>
      <c r="I18" s="33"/>
      <c r="J18" s="33"/>
      <c r="K18" s="33">
        <f t="shared" si="1"/>
        <v>0</v>
      </c>
      <c r="L18"/>
      <c r="M18" s="33">
        <v>0</v>
      </c>
      <c r="N18" s="33"/>
      <c r="O18" s="33"/>
      <c r="P18" s="55">
        <f t="shared" si="2"/>
        <v>0</v>
      </c>
      <c r="Q18" s="34"/>
      <c r="R18" s="42" t="s">
        <v>261</v>
      </c>
    </row>
    <row r="19" spans="1:18" s="27" customFormat="1" ht="15.5" x14ac:dyDescent="0.35">
      <c r="A19" s="40" t="s">
        <v>74</v>
      </c>
      <c r="B19" s="40" t="s">
        <v>222</v>
      </c>
      <c r="C19" s="95"/>
      <c r="D19" s="95"/>
      <c r="E19" s="95"/>
      <c r="F19" s="95">
        <f t="shared" si="0"/>
        <v>0</v>
      </c>
      <c r="G19"/>
      <c r="H19" s="33">
        <v>0</v>
      </c>
      <c r="I19" s="33"/>
      <c r="J19" s="33"/>
      <c r="K19" s="33">
        <f t="shared" si="1"/>
        <v>0</v>
      </c>
      <c r="L19"/>
      <c r="M19" s="33">
        <v>0</v>
      </c>
      <c r="N19" s="33"/>
      <c r="O19" s="33"/>
      <c r="P19" s="55">
        <f t="shared" si="2"/>
        <v>0</v>
      </c>
      <c r="Q19" s="34"/>
      <c r="R19" s="42" t="s">
        <v>137</v>
      </c>
    </row>
    <row r="20" spans="1:18" s="27" customFormat="1" ht="15.5" x14ac:dyDescent="0.35">
      <c r="A20" s="40" t="s">
        <v>75</v>
      </c>
      <c r="B20" s="40" t="s">
        <v>223</v>
      </c>
      <c r="C20" s="95"/>
      <c r="D20" s="95"/>
      <c r="E20" s="95"/>
      <c r="F20" s="95">
        <f t="shared" si="0"/>
        <v>0</v>
      </c>
      <c r="G20"/>
      <c r="H20" s="33">
        <v>0</v>
      </c>
      <c r="I20" s="33"/>
      <c r="J20" s="33"/>
      <c r="K20" s="33">
        <f t="shared" si="1"/>
        <v>0</v>
      </c>
      <c r="L20"/>
      <c r="M20" s="33">
        <v>0</v>
      </c>
      <c r="N20" s="33"/>
      <c r="O20" s="33"/>
      <c r="P20" s="55">
        <f t="shared" si="2"/>
        <v>0</v>
      </c>
      <c r="Q20" s="34"/>
      <c r="R20" s="42" t="s">
        <v>138</v>
      </c>
    </row>
    <row r="21" spans="1:18" s="27" customFormat="1" ht="15.5" x14ac:dyDescent="0.35">
      <c r="A21" s="40" t="s">
        <v>76</v>
      </c>
      <c r="B21" s="40" t="s">
        <v>224</v>
      </c>
      <c r="C21" s="95"/>
      <c r="D21" s="95"/>
      <c r="E21" s="95"/>
      <c r="F21" s="95">
        <f t="shared" si="0"/>
        <v>0</v>
      </c>
      <c r="G21"/>
      <c r="H21" s="33">
        <v>0</v>
      </c>
      <c r="I21" s="33"/>
      <c r="J21" s="33"/>
      <c r="K21" s="33">
        <f t="shared" si="1"/>
        <v>0</v>
      </c>
      <c r="L21"/>
      <c r="M21" s="33">
        <v>0</v>
      </c>
      <c r="N21" s="33"/>
      <c r="O21" s="33"/>
      <c r="P21" s="55">
        <f t="shared" si="2"/>
        <v>0</v>
      </c>
      <c r="Q21" s="34"/>
      <c r="R21" s="42" t="s">
        <v>139</v>
      </c>
    </row>
    <row r="22" spans="1:18" s="27" customFormat="1" ht="15.5" x14ac:dyDescent="0.35">
      <c r="A22" s="40" t="s">
        <v>40</v>
      </c>
      <c r="B22" s="40" t="s">
        <v>225</v>
      </c>
      <c r="C22" s="95"/>
      <c r="D22" s="95"/>
      <c r="E22" s="95">
        <v>38000</v>
      </c>
      <c r="F22" s="95">
        <f t="shared" si="0"/>
        <v>38000</v>
      </c>
      <c r="G22"/>
      <c r="H22" s="33">
        <v>0</v>
      </c>
      <c r="I22" s="33"/>
      <c r="J22" s="33"/>
      <c r="K22" s="33">
        <f t="shared" si="1"/>
        <v>0</v>
      </c>
      <c r="L22"/>
      <c r="M22" s="33">
        <v>0</v>
      </c>
      <c r="N22" s="33"/>
      <c r="O22" s="33"/>
      <c r="P22" s="55">
        <f t="shared" si="2"/>
        <v>0</v>
      </c>
      <c r="Q22" s="34" t="s">
        <v>333</v>
      </c>
      <c r="R22" s="42" t="s">
        <v>262</v>
      </c>
    </row>
    <row r="23" spans="1:18" s="27" customFormat="1" ht="15.5" x14ac:dyDescent="0.35">
      <c r="A23" s="40" t="s">
        <v>41</v>
      </c>
      <c r="B23" s="40" t="s">
        <v>226</v>
      </c>
      <c r="C23" s="95"/>
      <c r="D23" s="95"/>
      <c r="E23" s="95"/>
      <c r="F23" s="95">
        <f t="shared" si="0"/>
        <v>0</v>
      </c>
      <c r="G23"/>
      <c r="H23" s="33">
        <v>0</v>
      </c>
      <c r="I23" s="33"/>
      <c r="J23" s="33"/>
      <c r="K23" s="33">
        <f t="shared" si="1"/>
        <v>0</v>
      </c>
      <c r="L23"/>
      <c r="M23" s="33">
        <v>0</v>
      </c>
      <c r="N23" s="33"/>
      <c r="O23" s="33"/>
      <c r="P23" s="55">
        <f t="shared" si="2"/>
        <v>0</v>
      </c>
      <c r="Q23" s="34"/>
      <c r="R23" s="42" t="s">
        <v>263</v>
      </c>
    </row>
    <row r="24" spans="1:18" s="27" customFormat="1" ht="15.5" x14ac:dyDescent="0.35">
      <c r="A24" s="40" t="s">
        <v>42</v>
      </c>
      <c r="B24" s="40" t="s">
        <v>227</v>
      </c>
      <c r="C24" s="95"/>
      <c r="D24" s="95"/>
      <c r="E24" s="95"/>
      <c r="F24" s="95">
        <f t="shared" si="0"/>
        <v>0</v>
      </c>
      <c r="G24"/>
      <c r="H24" s="33">
        <v>0</v>
      </c>
      <c r="I24" s="33"/>
      <c r="J24" s="33"/>
      <c r="K24" s="33">
        <f t="shared" si="1"/>
        <v>0</v>
      </c>
      <c r="L24"/>
      <c r="M24" s="33">
        <v>0</v>
      </c>
      <c r="N24" s="33"/>
      <c r="O24" s="33"/>
      <c r="P24" s="55">
        <f t="shared" si="2"/>
        <v>0</v>
      </c>
      <c r="Q24" s="34"/>
      <c r="R24" s="42" t="s">
        <v>141</v>
      </c>
    </row>
    <row r="25" spans="1:18" s="27" customFormat="1" ht="15.5" x14ac:dyDescent="0.35">
      <c r="A25" s="40" t="s">
        <v>43</v>
      </c>
      <c r="B25" s="40" t="s">
        <v>228</v>
      </c>
      <c r="C25" s="95"/>
      <c r="D25" s="95"/>
      <c r="E25" s="95"/>
      <c r="F25" s="95">
        <f t="shared" si="0"/>
        <v>0</v>
      </c>
      <c r="G25"/>
      <c r="H25" s="33">
        <v>0</v>
      </c>
      <c r="I25" s="33"/>
      <c r="J25" s="33"/>
      <c r="K25" s="33">
        <f t="shared" si="1"/>
        <v>0</v>
      </c>
      <c r="L25"/>
      <c r="M25" s="33">
        <v>0</v>
      </c>
      <c r="N25" s="33"/>
      <c r="O25" s="33"/>
      <c r="P25" s="55">
        <f t="shared" si="2"/>
        <v>0</v>
      </c>
      <c r="Q25" s="35"/>
      <c r="R25" s="91" t="s">
        <v>142</v>
      </c>
    </row>
    <row r="26" spans="1:18" s="27" customFormat="1" ht="15.5" x14ac:dyDescent="0.35">
      <c r="A26" s="40" t="s">
        <v>44</v>
      </c>
      <c r="B26" s="40" t="s">
        <v>229</v>
      </c>
      <c r="C26" s="95"/>
      <c r="D26" s="95"/>
      <c r="E26" s="95"/>
      <c r="F26" s="95">
        <f t="shared" si="0"/>
        <v>0</v>
      </c>
      <c r="G26"/>
      <c r="H26" s="33">
        <v>0</v>
      </c>
      <c r="I26" s="33"/>
      <c r="J26" s="33"/>
      <c r="K26" s="33">
        <f t="shared" si="1"/>
        <v>0</v>
      </c>
      <c r="L26"/>
      <c r="M26" s="33">
        <v>0</v>
      </c>
      <c r="N26" s="33"/>
      <c r="O26" s="33"/>
      <c r="P26" s="55">
        <f t="shared" si="2"/>
        <v>0</v>
      </c>
      <c r="Q26" s="34"/>
      <c r="R26" s="42" t="s">
        <v>143</v>
      </c>
    </row>
    <row r="27" spans="1:18" s="27" customFormat="1" ht="15.5" x14ac:dyDescent="0.35">
      <c r="A27" s="40" t="s">
        <v>45</v>
      </c>
      <c r="B27" s="40" t="s">
        <v>230</v>
      </c>
      <c r="C27" s="95"/>
      <c r="D27" s="95"/>
      <c r="E27" s="95"/>
      <c r="F27" s="95">
        <f t="shared" si="0"/>
        <v>0</v>
      </c>
      <c r="G27"/>
      <c r="H27" s="33">
        <v>0</v>
      </c>
      <c r="I27" s="33"/>
      <c r="J27" s="33"/>
      <c r="K27" s="33">
        <f t="shared" si="1"/>
        <v>0</v>
      </c>
      <c r="L27"/>
      <c r="M27" s="33">
        <v>0</v>
      </c>
      <c r="N27" s="33"/>
      <c r="O27" s="33"/>
      <c r="P27" s="55">
        <f t="shared" si="2"/>
        <v>0</v>
      </c>
      <c r="Q27" s="34"/>
      <c r="R27" s="42" t="s">
        <v>264</v>
      </c>
    </row>
    <row r="28" spans="1:18" s="27" customFormat="1" ht="15.5" x14ac:dyDescent="0.35">
      <c r="A28" s="40" t="s">
        <v>46</v>
      </c>
      <c r="B28" s="40" t="s">
        <v>231</v>
      </c>
      <c r="C28" s="95"/>
      <c r="D28" s="95"/>
      <c r="E28" s="95"/>
      <c r="F28" s="95">
        <f t="shared" si="0"/>
        <v>0</v>
      </c>
      <c r="G28"/>
      <c r="H28" s="33">
        <v>0</v>
      </c>
      <c r="I28" s="33"/>
      <c r="J28" s="33"/>
      <c r="K28" s="33">
        <f t="shared" si="1"/>
        <v>0</v>
      </c>
      <c r="L28"/>
      <c r="M28" s="33">
        <v>0</v>
      </c>
      <c r="N28" s="33"/>
      <c r="O28" s="33"/>
      <c r="P28" s="55">
        <f t="shared" si="2"/>
        <v>0</v>
      </c>
      <c r="Q28" s="34"/>
      <c r="R28" s="42" t="s">
        <v>146</v>
      </c>
    </row>
    <row r="29" spans="1:18" s="27" customFormat="1" ht="15.5" x14ac:dyDescent="0.35">
      <c r="A29" s="40" t="s">
        <v>47</v>
      </c>
      <c r="B29" s="40" t="s">
        <v>232</v>
      </c>
      <c r="C29" s="95"/>
      <c r="D29" s="95"/>
      <c r="E29" s="95"/>
      <c r="F29" s="95">
        <f t="shared" si="0"/>
        <v>0</v>
      </c>
      <c r="G29"/>
      <c r="H29" s="33">
        <v>0</v>
      </c>
      <c r="I29" s="33"/>
      <c r="J29" s="33"/>
      <c r="K29" s="33">
        <f t="shared" si="1"/>
        <v>0</v>
      </c>
      <c r="L29"/>
      <c r="M29" s="33">
        <v>0</v>
      </c>
      <c r="N29" s="33"/>
      <c r="O29" s="33"/>
      <c r="P29" s="55">
        <f t="shared" si="2"/>
        <v>0</v>
      </c>
      <c r="Q29" s="34"/>
      <c r="R29" s="42" t="s">
        <v>147</v>
      </c>
    </row>
    <row r="30" spans="1:18" s="27" customFormat="1" ht="15.5" x14ac:dyDescent="0.35">
      <c r="A30" s="40" t="s">
        <v>48</v>
      </c>
      <c r="B30" s="40" t="s">
        <v>233</v>
      </c>
      <c r="C30" s="95"/>
      <c r="D30" s="95"/>
      <c r="E30" s="95"/>
      <c r="F30" s="95">
        <f t="shared" si="0"/>
        <v>0</v>
      </c>
      <c r="G30"/>
      <c r="H30" s="33">
        <v>0</v>
      </c>
      <c r="I30" s="33"/>
      <c r="J30" s="33"/>
      <c r="K30" s="33">
        <f t="shared" si="1"/>
        <v>0</v>
      </c>
      <c r="L30"/>
      <c r="M30" s="33">
        <v>0</v>
      </c>
      <c r="N30" s="33"/>
      <c r="O30" s="33"/>
      <c r="P30" s="55">
        <f t="shared" si="2"/>
        <v>0</v>
      </c>
      <c r="Q30" s="34"/>
      <c r="R30" s="42" t="s">
        <v>148</v>
      </c>
    </row>
    <row r="31" spans="1:18" s="27" customFormat="1" ht="15.5" x14ac:dyDescent="0.35">
      <c r="A31" s="40" t="s">
        <v>49</v>
      </c>
      <c r="B31" s="40" t="s">
        <v>234</v>
      </c>
      <c r="C31" s="95"/>
      <c r="D31" s="95"/>
      <c r="E31" s="95">
        <v>30000</v>
      </c>
      <c r="F31" s="95">
        <f t="shared" si="0"/>
        <v>30000</v>
      </c>
      <c r="G31"/>
      <c r="H31" s="33">
        <v>0</v>
      </c>
      <c r="I31" s="33"/>
      <c r="J31" s="33"/>
      <c r="K31" s="33">
        <f t="shared" si="1"/>
        <v>0</v>
      </c>
      <c r="L31"/>
      <c r="M31" s="33">
        <v>0</v>
      </c>
      <c r="N31" s="33"/>
      <c r="O31" s="33"/>
      <c r="P31" s="55">
        <f t="shared" si="2"/>
        <v>0</v>
      </c>
      <c r="Q31" s="34" t="s">
        <v>324</v>
      </c>
      <c r="R31" s="42" t="s">
        <v>265</v>
      </c>
    </row>
    <row r="32" spans="1:18" s="27" customFormat="1" ht="15.5" x14ac:dyDescent="0.35">
      <c r="A32" s="40" t="s">
        <v>50</v>
      </c>
      <c r="B32" s="40" t="s">
        <v>235</v>
      </c>
      <c r="C32" s="95"/>
      <c r="D32" s="95"/>
      <c r="E32" s="95">
        <v>20000</v>
      </c>
      <c r="F32" s="95">
        <f t="shared" si="0"/>
        <v>20000</v>
      </c>
      <c r="G32"/>
      <c r="H32" s="33">
        <v>0</v>
      </c>
      <c r="I32" s="33"/>
      <c r="J32" s="33"/>
      <c r="K32" s="33">
        <f t="shared" si="1"/>
        <v>0</v>
      </c>
      <c r="L32"/>
      <c r="M32" s="33">
        <v>0</v>
      </c>
      <c r="N32" s="33"/>
      <c r="O32" s="33"/>
      <c r="P32" s="55">
        <f t="shared" si="2"/>
        <v>0</v>
      </c>
      <c r="Q32" s="34" t="s">
        <v>330</v>
      </c>
      <c r="R32" s="42" t="s">
        <v>266</v>
      </c>
    </row>
    <row r="33" spans="1:18" s="27" customFormat="1" ht="15.5" x14ac:dyDescent="0.35">
      <c r="A33" s="40" t="s">
        <v>51</v>
      </c>
      <c r="B33" s="40" t="s">
        <v>236</v>
      </c>
      <c r="C33" s="95"/>
      <c r="D33" s="95"/>
      <c r="E33" s="95"/>
      <c r="F33" s="95">
        <f t="shared" si="0"/>
        <v>0</v>
      </c>
      <c r="G33"/>
      <c r="H33" s="33">
        <v>0</v>
      </c>
      <c r="I33" s="33"/>
      <c r="J33" s="33"/>
      <c r="K33" s="33">
        <f t="shared" si="1"/>
        <v>0</v>
      </c>
      <c r="L33"/>
      <c r="M33" s="33">
        <v>0</v>
      </c>
      <c r="N33" s="33"/>
      <c r="O33" s="33"/>
      <c r="P33" s="55">
        <f t="shared" si="2"/>
        <v>0</v>
      </c>
      <c r="Q33" s="34"/>
      <c r="R33" s="42" t="s">
        <v>149</v>
      </c>
    </row>
    <row r="34" spans="1:18" s="27" customFormat="1" ht="15.5" x14ac:dyDescent="0.35">
      <c r="A34" s="40" t="s">
        <v>52</v>
      </c>
      <c r="B34" s="40" t="s">
        <v>237</v>
      </c>
      <c r="C34" s="95"/>
      <c r="D34" s="95"/>
      <c r="E34" s="95"/>
      <c r="F34" s="95">
        <f t="shared" si="0"/>
        <v>0</v>
      </c>
      <c r="G34"/>
      <c r="H34" s="33">
        <v>0</v>
      </c>
      <c r="I34" s="33"/>
      <c r="J34" s="33"/>
      <c r="K34" s="33">
        <f t="shared" si="1"/>
        <v>0</v>
      </c>
      <c r="L34"/>
      <c r="M34" s="33">
        <v>0</v>
      </c>
      <c r="N34" s="33"/>
      <c r="O34" s="33"/>
      <c r="P34" s="55">
        <f t="shared" si="2"/>
        <v>0</v>
      </c>
      <c r="Q34" s="34"/>
      <c r="R34" s="42" t="s">
        <v>150</v>
      </c>
    </row>
    <row r="35" spans="1:18" s="27" customFormat="1" ht="15.5" x14ac:dyDescent="0.35">
      <c r="A35" s="40" t="s">
        <v>53</v>
      </c>
      <c r="B35" s="40" t="s">
        <v>238</v>
      </c>
      <c r="C35" s="95"/>
      <c r="D35" s="95"/>
      <c r="E35" s="95"/>
      <c r="F35" s="95">
        <f t="shared" si="0"/>
        <v>0</v>
      </c>
      <c r="G35"/>
      <c r="H35" s="33">
        <v>0</v>
      </c>
      <c r="I35" s="33"/>
      <c r="J35" s="33"/>
      <c r="K35" s="33">
        <f t="shared" si="1"/>
        <v>0</v>
      </c>
      <c r="L35"/>
      <c r="M35" s="33">
        <v>0</v>
      </c>
      <c r="N35" s="33"/>
      <c r="O35" s="33"/>
      <c r="P35" s="55">
        <f t="shared" si="2"/>
        <v>0</v>
      </c>
      <c r="Q35" s="34"/>
      <c r="R35" s="42" t="s">
        <v>151</v>
      </c>
    </row>
    <row r="36" spans="1:18" s="27" customFormat="1" ht="15.5" x14ac:dyDescent="0.35">
      <c r="A36" s="80"/>
      <c r="B36" s="37" t="s">
        <v>55</v>
      </c>
      <c r="C36" s="93"/>
      <c r="D36" s="93"/>
      <c r="E36" s="93"/>
      <c r="F36" s="93"/>
      <c r="G36"/>
      <c r="H36" s="38"/>
      <c r="I36" s="38"/>
      <c r="J36" s="38"/>
      <c r="K36" s="38"/>
      <c r="L36"/>
      <c r="M36" s="38"/>
      <c r="N36" s="38"/>
      <c r="O36" s="38"/>
      <c r="P36" s="56"/>
      <c r="R36" s="105"/>
    </row>
    <row r="37" spans="1:18" s="27" customFormat="1" ht="15.5" x14ac:dyDescent="0.35">
      <c r="A37" s="40" t="s">
        <v>57</v>
      </c>
      <c r="B37" s="40" t="s">
        <v>239</v>
      </c>
      <c r="C37" s="95">
        <v>10000</v>
      </c>
      <c r="D37" s="95">
        <v>10000</v>
      </c>
      <c r="E37" s="95">
        <v>20000</v>
      </c>
      <c r="F37" s="95">
        <f t="shared" ref="F37:F42" si="3">SUM(C37:E37)</f>
        <v>40000</v>
      </c>
      <c r="G37"/>
      <c r="H37" s="33">
        <v>0</v>
      </c>
      <c r="I37" s="33"/>
      <c r="J37" s="33"/>
      <c r="K37" s="33"/>
      <c r="L37"/>
      <c r="M37" s="33">
        <v>0</v>
      </c>
      <c r="N37" s="33"/>
      <c r="O37" s="33"/>
      <c r="P37" s="55">
        <f t="shared" ref="P37:P42" si="4">SUM(J37+O37)</f>
        <v>0</v>
      </c>
      <c r="Q37" s="34" t="s">
        <v>334</v>
      </c>
      <c r="R37" s="42" t="s">
        <v>152</v>
      </c>
    </row>
    <row r="38" spans="1:18" s="27" customFormat="1" ht="15.5" x14ac:dyDescent="0.35">
      <c r="A38" s="40" t="s">
        <v>58</v>
      </c>
      <c r="B38" s="40" t="s">
        <v>240</v>
      </c>
      <c r="C38" s="95">
        <v>5000</v>
      </c>
      <c r="D38" s="95">
        <v>5000</v>
      </c>
      <c r="E38" s="95">
        <v>5000</v>
      </c>
      <c r="F38" s="95">
        <f t="shared" si="3"/>
        <v>15000</v>
      </c>
      <c r="G38"/>
      <c r="H38" s="33">
        <v>0</v>
      </c>
      <c r="I38" s="33"/>
      <c r="J38" s="33"/>
      <c r="K38" s="33"/>
      <c r="L38"/>
      <c r="M38" s="33">
        <v>0</v>
      </c>
      <c r="N38" s="33"/>
      <c r="O38" s="33"/>
      <c r="P38" s="55">
        <f t="shared" si="4"/>
        <v>0</v>
      </c>
      <c r="Q38" s="34" t="s">
        <v>325</v>
      </c>
      <c r="R38" s="42" t="s">
        <v>153</v>
      </c>
    </row>
    <row r="39" spans="1:18" s="27" customFormat="1" ht="31" x14ac:dyDescent="0.35">
      <c r="A39" s="40" t="s">
        <v>59</v>
      </c>
      <c r="B39" s="40" t="s">
        <v>241</v>
      </c>
      <c r="C39" s="95">
        <v>10000</v>
      </c>
      <c r="D39" s="95">
        <v>10000</v>
      </c>
      <c r="E39" s="95">
        <v>10000</v>
      </c>
      <c r="F39" s="95">
        <f t="shared" si="3"/>
        <v>30000</v>
      </c>
      <c r="G39"/>
      <c r="H39" s="33">
        <v>0</v>
      </c>
      <c r="I39" s="33"/>
      <c r="J39" s="33"/>
      <c r="K39" s="33"/>
      <c r="L39"/>
      <c r="M39" s="33">
        <v>0</v>
      </c>
      <c r="N39" s="33"/>
      <c r="O39" s="33"/>
      <c r="P39" s="55">
        <f t="shared" si="4"/>
        <v>0</v>
      </c>
      <c r="Q39" s="34" t="s">
        <v>326</v>
      </c>
      <c r="R39" s="42" t="s">
        <v>154</v>
      </c>
    </row>
    <row r="40" spans="1:18" s="27" customFormat="1" ht="15.5" x14ac:dyDescent="0.35">
      <c r="A40" s="40" t="s">
        <v>56</v>
      </c>
      <c r="B40" s="40" t="s">
        <v>242</v>
      </c>
      <c r="C40" s="95"/>
      <c r="D40" s="95"/>
      <c r="E40" s="95"/>
      <c r="F40" s="95">
        <f t="shared" si="3"/>
        <v>0</v>
      </c>
      <c r="G40"/>
      <c r="H40" s="33">
        <v>0</v>
      </c>
      <c r="I40" s="33"/>
      <c r="J40" s="33"/>
      <c r="K40" s="33"/>
      <c r="L40"/>
      <c r="M40" s="33">
        <v>0</v>
      </c>
      <c r="N40" s="33"/>
      <c r="O40" s="33"/>
      <c r="P40" s="55">
        <f t="shared" si="4"/>
        <v>0</v>
      </c>
      <c r="Q40" s="34"/>
      <c r="R40" s="42" t="s">
        <v>155</v>
      </c>
    </row>
    <row r="41" spans="1:18" s="27" customFormat="1" ht="15.5" x14ac:dyDescent="0.35">
      <c r="A41" s="40" t="s">
        <v>56</v>
      </c>
      <c r="B41" s="40" t="s">
        <v>243</v>
      </c>
      <c r="C41" s="95"/>
      <c r="D41" s="95"/>
      <c r="E41" s="95"/>
      <c r="F41" s="95">
        <f t="shared" si="3"/>
        <v>0</v>
      </c>
      <c r="G41"/>
      <c r="H41" s="33">
        <v>0</v>
      </c>
      <c r="I41" s="33"/>
      <c r="J41" s="33"/>
      <c r="K41" s="33"/>
      <c r="L41"/>
      <c r="M41" s="33">
        <v>0</v>
      </c>
      <c r="N41" s="33"/>
      <c r="O41" s="33"/>
      <c r="P41" s="55">
        <f t="shared" si="4"/>
        <v>0</v>
      </c>
      <c r="Q41" s="34"/>
      <c r="R41" s="42" t="s">
        <v>156</v>
      </c>
    </row>
    <row r="42" spans="1:18" s="27" customFormat="1" ht="31" x14ac:dyDescent="0.35">
      <c r="A42" s="40" t="s">
        <v>56</v>
      </c>
      <c r="B42" s="40" t="s">
        <v>244</v>
      </c>
      <c r="C42" s="95"/>
      <c r="D42" s="95"/>
      <c r="E42" s="95"/>
      <c r="F42" s="95">
        <f t="shared" si="3"/>
        <v>0</v>
      </c>
      <c r="G42"/>
      <c r="H42" s="33">
        <v>0</v>
      </c>
      <c r="I42" s="33"/>
      <c r="J42" s="33"/>
      <c r="K42" s="33"/>
      <c r="L42"/>
      <c r="M42" s="33">
        <v>0</v>
      </c>
      <c r="N42" s="33"/>
      <c r="O42" s="33"/>
      <c r="P42" s="55">
        <f t="shared" si="4"/>
        <v>0</v>
      </c>
      <c r="Q42" s="34"/>
      <c r="R42" s="42" t="s">
        <v>157</v>
      </c>
    </row>
    <row r="43" spans="1:18" s="27" customFormat="1" ht="15.5" x14ac:dyDescent="0.35">
      <c r="A43" s="40" t="s">
        <v>340</v>
      </c>
      <c r="B43" s="40" t="s">
        <v>341</v>
      </c>
      <c r="C43" s="95"/>
      <c r="D43" s="95"/>
      <c r="E43" s="95"/>
      <c r="F43" s="95"/>
      <c r="G43"/>
      <c r="H43" s="33"/>
      <c r="I43" s="33"/>
      <c r="J43" s="33"/>
      <c r="K43" s="33"/>
      <c r="L43"/>
      <c r="M43" s="33"/>
      <c r="N43" s="33"/>
      <c r="O43" s="33"/>
      <c r="P43" s="55"/>
      <c r="Q43" s="34"/>
      <c r="R43" s="42"/>
    </row>
    <row r="44" spans="1:18" s="27" customFormat="1" ht="15.5" x14ac:dyDescent="0.35">
      <c r="B44" s="39" t="s">
        <v>66</v>
      </c>
      <c r="C44" s="39"/>
      <c r="D44" s="39"/>
      <c r="E44" s="39"/>
      <c r="F44" s="39"/>
      <c r="G44"/>
      <c r="H44" s="38"/>
      <c r="I44" s="38"/>
      <c r="J44" s="38"/>
      <c r="K44" s="38"/>
      <c r="L44"/>
      <c r="M44" s="38"/>
      <c r="N44" s="38"/>
      <c r="O44" s="38"/>
      <c r="P44" s="56"/>
      <c r="R44" s="105"/>
    </row>
    <row r="45" spans="1:18" s="27" customFormat="1" ht="15.5" x14ac:dyDescent="0.35">
      <c r="A45" s="40" t="s">
        <v>77</v>
      </c>
      <c r="B45" s="40" t="s">
        <v>245</v>
      </c>
      <c r="C45" s="95">
        <v>16000</v>
      </c>
      <c r="D45" s="95">
        <v>20000</v>
      </c>
      <c r="E45" s="95">
        <v>40000</v>
      </c>
      <c r="F45" s="95">
        <f t="shared" ref="F45:F53" si="5">SUM(C45:E45)</f>
        <v>76000</v>
      </c>
      <c r="G45"/>
      <c r="H45" s="33">
        <v>0</v>
      </c>
      <c r="I45" s="33"/>
      <c r="J45" s="33"/>
      <c r="K45" s="33"/>
      <c r="L45"/>
      <c r="M45" s="33">
        <v>0</v>
      </c>
      <c r="N45" s="33"/>
      <c r="O45" s="33"/>
      <c r="P45" s="55">
        <f t="shared" ref="P45:P53" si="6">SUM(J45+O45)</f>
        <v>0</v>
      </c>
      <c r="Q45" s="34" t="s">
        <v>335</v>
      </c>
      <c r="R45" s="167" t="s">
        <v>268</v>
      </c>
    </row>
    <row r="46" spans="1:18" s="27" customFormat="1" ht="15.5" x14ac:dyDescent="0.35">
      <c r="A46" s="40" t="s">
        <v>78</v>
      </c>
      <c r="B46" s="40" t="s">
        <v>246</v>
      </c>
      <c r="C46" s="95"/>
      <c r="D46" s="95"/>
      <c r="E46" s="95"/>
      <c r="F46" s="95">
        <f t="shared" si="5"/>
        <v>0</v>
      </c>
      <c r="G46"/>
      <c r="H46" s="33">
        <v>0</v>
      </c>
      <c r="I46" s="33"/>
      <c r="J46" s="33"/>
      <c r="K46" s="33"/>
      <c r="L46"/>
      <c r="M46" s="33">
        <v>0</v>
      </c>
      <c r="N46" s="33"/>
      <c r="O46" s="33"/>
      <c r="P46" s="55">
        <f t="shared" si="6"/>
        <v>0</v>
      </c>
      <c r="Q46" s="34"/>
      <c r="R46" s="167"/>
    </row>
    <row r="47" spans="1:18" s="27" customFormat="1" ht="15.5" x14ac:dyDescent="0.35">
      <c r="A47" s="40" t="s">
        <v>79</v>
      </c>
      <c r="B47" s="40" t="s">
        <v>247</v>
      </c>
      <c r="C47" s="95"/>
      <c r="D47" s="95"/>
      <c r="E47" s="95"/>
      <c r="F47" s="95">
        <f t="shared" si="5"/>
        <v>0</v>
      </c>
      <c r="G47"/>
      <c r="H47" s="33">
        <v>0</v>
      </c>
      <c r="I47" s="33"/>
      <c r="J47" s="33"/>
      <c r="K47" s="33"/>
      <c r="L47"/>
      <c r="M47" s="33">
        <v>0</v>
      </c>
      <c r="N47" s="33"/>
      <c r="O47" s="33"/>
      <c r="P47" s="55">
        <f t="shared" si="6"/>
        <v>0</v>
      </c>
      <c r="Q47" s="34"/>
      <c r="R47" s="167"/>
    </row>
    <row r="48" spans="1:18" s="27" customFormat="1" ht="15.5" x14ac:dyDescent="0.35">
      <c r="A48" s="40" t="s">
        <v>80</v>
      </c>
      <c r="B48" s="40" t="s">
        <v>248</v>
      </c>
      <c r="C48" s="95">
        <v>8000</v>
      </c>
      <c r="D48" s="95">
        <v>20000</v>
      </c>
      <c r="E48" s="95">
        <v>60000</v>
      </c>
      <c r="F48" s="95">
        <f t="shared" si="5"/>
        <v>88000</v>
      </c>
      <c r="G48"/>
      <c r="H48" s="33">
        <v>0</v>
      </c>
      <c r="I48" s="33"/>
      <c r="J48" s="33"/>
      <c r="K48" s="33"/>
      <c r="L48"/>
      <c r="M48" s="33">
        <v>0</v>
      </c>
      <c r="N48" s="33"/>
      <c r="O48" s="33"/>
      <c r="P48" s="55">
        <f t="shared" si="6"/>
        <v>0</v>
      </c>
      <c r="Q48" s="34" t="s">
        <v>336</v>
      </c>
      <c r="R48" s="167"/>
    </row>
    <row r="49" spans="1:18" s="27" customFormat="1" ht="15.5" x14ac:dyDescent="0.35">
      <c r="A49" s="40" t="s">
        <v>81</v>
      </c>
      <c r="B49" s="40" t="s">
        <v>249</v>
      </c>
      <c r="C49" s="95"/>
      <c r="D49" s="95"/>
      <c r="E49" s="95"/>
      <c r="F49" s="95">
        <f t="shared" si="5"/>
        <v>0</v>
      </c>
      <c r="G49"/>
      <c r="H49" s="33">
        <v>0</v>
      </c>
      <c r="I49" s="33"/>
      <c r="J49" s="33"/>
      <c r="K49" s="33"/>
      <c r="L49"/>
      <c r="M49" s="33">
        <v>0</v>
      </c>
      <c r="N49" s="33"/>
      <c r="O49" s="33"/>
      <c r="P49" s="55">
        <f t="shared" si="6"/>
        <v>0</v>
      </c>
      <c r="Q49" s="34"/>
      <c r="R49" s="167"/>
    </row>
    <row r="50" spans="1:18" s="27" customFormat="1" ht="15.5" x14ac:dyDescent="0.35">
      <c r="A50" s="40" t="s">
        <v>114</v>
      </c>
      <c r="B50" s="40" t="s">
        <v>250</v>
      </c>
      <c r="C50" s="95">
        <v>16000</v>
      </c>
      <c r="D50" s="95"/>
      <c r="E50" s="95">
        <v>50000</v>
      </c>
      <c r="F50" s="95">
        <f t="shared" si="5"/>
        <v>66000</v>
      </c>
      <c r="G50"/>
      <c r="H50" s="33">
        <v>0</v>
      </c>
      <c r="I50" s="33"/>
      <c r="J50" s="33"/>
      <c r="K50" s="33"/>
      <c r="L50"/>
      <c r="M50" s="33">
        <v>0</v>
      </c>
      <c r="N50" s="33"/>
      <c r="O50" s="33"/>
      <c r="P50" s="55">
        <f t="shared" si="6"/>
        <v>0</v>
      </c>
      <c r="Q50" s="34" t="s">
        <v>337</v>
      </c>
      <c r="R50" s="167" t="s">
        <v>269</v>
      </c>
    </row>
    <row r="51" spans="1:18" s="27" customFormat="1" ht="15.5" x14ac:dyDescent="0.35">
      <c r="A51" s="40" t="s">
        <v>115</v>
      </c>
      <c r="B51" s="40" t="s">
        <v>251</v>
      </c>
      <c r="C51" s="95"/>
      <c r="D51" s="95"/>
      <c r="E51" s="95"/>
      <c r="F51" s="95">
        <f t="shared" si="5"/>
        <v>0</v>
      </c>
      <c r="G51"/>
      <c r="H51" s="33">
        <v>0</v>
      </c>
      <c r="I51" s="33"/>
      <c r="J51" s="33"/>
      <c r="K51" s="33"/>
      <c r="L51"/>
      <c r="M51" s="33">
        <v>0</v>
      </c>
      <c r="N51" s="33"/>
      <c r="O51" s="33"/>
      <c r="P51" s="55">
        <f t="shared" si="6"/>
        <v>0</v>
      </c>
      <c r="Q51" s="34"/>
      <c r="R51" s="167"/>
    </row>
    <row r="52" spans="1:18" s="27" customFormat="1" ht="15.5" x14ac:dyDescent="0.35">
      <c r="A52" s="40" t="s">
        <v>116</v>
      </c>
      <c r="B52" s="40" t="s">
        <v>252</v>
      </c>
      <c r="C52" s="95"/>
      <c r="D52" s="95"/>
      <c r="E52" s="95"/>
      <c r="F52" s="95">
        <f t="shared" si="5"/>
        <v>0</v>
      </c>
      <c r="G52"/>
      <c r="H52" s="33">
        <v>0</v>
      </c>
      <c r="I52" s="33"/>
      <c r="J52" s="33"/>
      <c r="K52" s="33"/>
      <c r="L52"/>
      <c r="M52" s="33">
        <v>0</v>
      </c>
      <c r="N52" s="33"/>
      <c r="O52" s="33"/>
      <c r="P52" s="55">
        <f t="shared" si="6"/>
        <v>0</v>
      </c>
      <c r="Q52" s="34"/>
      <c r="R52" s="167"/>
    </row>
    <row r="53" spans="1:18" s="27" customFormat="1" ht="15.5" x14ac:dyDescent="0.35">
      <c r="A53" s="40" t="s">
        <v>117</v>
      </c>
      <c r="B53" s="40" t="s">
        <v>253</v>
      </c>
      <c r="C53" s="95">
        <v>10000</v>
      </c>
      <c r="D53" s="95"/>
      <c r="E53" s="95"/>
      <c r="F53" s="95">
        <f t="shared" si="5"/>
        <v>10000</v>
      </c>
      <c r="G53"/>
      <c r="H53" s="33">
        <v>0</v>
      </c>
      <c r="I53" s="33"/>
      <c r="J53" s="33"/>
      <c r="K53" s="33"/>
      <c r="L53"/>
      <c r="M53" s="33">
        <v>0</v>
      </c>
      <c r="N53" s="33"/>
      <c r="O53" s="33"/>
      <c r="P53" s="55">
        <f t="shared" si="6"/>
        <v>0</v>
      </c>
      <c r="Q53" s="34" t="s">
        <v>338</v>
      </c>
      <c r="R53" s="167"/>
    </row>
    <row r="54" spans="1:18" s="27" customFormat="1" ht="15.5" x14ac:dyDescent="0.35">
      <c r="A54" s="80"/>
      <c r="B54" s="39" t="s">
        <v>207</v>
      </c>
      <c r="C54" s="39"/>
      <c r="D54" s="39"/>
      <c r="E54" s="39"/>
      <c r="F54" s="39"/>
      <c r="G54"/>
      <c r="H54" s="38"/>
      <c r="I54" s="38"/>
      <c r="J54" s="38"/>
      <c r="K54" s="38"/>
      <c r="L54"/>
      <c r="M54" s="38"/>
      <c r="N54" s="38"/>
      <c r="O54" s="38"/>
      <c r="P54" s="56"/>
      <c r="Q54" s="81"/>
      <c r="R54" s="106"/>
    </row>
    <row r="55" spans="1:18" s="27" customFormat="1" ht="15.5" x14ac:dyDescent="0.35">
      <c r="A55" s="40" t="s">
        <v>191</v>
      </c>
      <c r="B55" s="40" t="s">
        <v>208</v>
      </c>
      <c r="C55" s="95">
        <v>10000</v>
      </c>
      <c r="D55" s="95"/>
      <c r="E55" s="95"/>
      <c r="F55" s="95">
        <f t="shared" ref="F55:F63" si="7">SUM(C55:E55)</f>
        <v>10000</v>
      </c>
      <c r="G55"/>
      <c r="H55" s="33">
        <v>0</v>
      </c>
      <c r="I55" s="33"/>
      <c r="J55" s="33"/>
      <c r="K55" s="33"/>
      <c r="L55"/>
      <c r="M55" s="33">
        <v>0</v>
      </c>
      <c r="N55" s="33"/>
      <c r="O55" s="33"/>
      <c r="P55" s="55">
        <f t="shared" ref="P55:P63" si="8">SUM(J55+O55)</f>
        <v>0</v>
      </c>
      <c r="Q55" s="34" t="s">
        <v>339</v>
      </c>
      <c r="R55" s="167" t="s">
        <v>267</v>
      </c>
    </row>
    <row r="56" spans="1:18" s="27" customFormat="1" ht="15.5" x14ac:dyDescent="0.35">
      <c r="A56" s="40" t="s">
        <v>209</v>
      </c>
      <c r="B56" s="40" t="s">
        <v>192</v>
      </c>
      <c r="C56" s="95">
        <v>5000</v>
      </c>
      <c r="D56" s="95"/>
      <c r="E56" s="95"/>
      <c r="F56" s="95">
        <f t="shared" si="7"/>
        <v>5000</v>
      </c>
      <c r="G56"/>
      <c r="H56" s="33">
        <v>0</v>
      </c>
      <c r="I56" s="33"/>
      <c r="J56" s="33"/>
      <c r="K56" s="33"/>
      <c r="L56"/>
      <c r="M56" s="33">
        <v>0</v>
      </c>
      <c r="N56" s="33"/>
      <c r="O56" s="33"/>
      <c r="P56" s="55">
        <f t="shared" si="8"/>
        <v>0</v>
      </c>
      <c r="Q56" s="34" t="s">
        <v>339</v>
      </c>
      <c r="R56" s="167"/>
    </row>
    <row r="57" spans="1:18" s="27" customFormat="1" ht="15.5" x14ac:dyDescent="0.35">
      <c r="A57" s="40" t="s">
        <v>200</v>
      </c>
      <c r="B57" s="40" t="s">
        <v>193</v>
      </c>
      <c r="C57" s="95"/>
      <c r="D57" s="95"/>
      <c r="E57" s="95"/>
      <c r="F57" s="95">
        <f t="shared" si="7"/>
        <v>0</v>
      </c>
      <c r="G57"/>
      <c r="H57" s="33">
        <v>0</v>
      </c>
      <c r="I57" s="33"/>
      <c r="J57" s="33"/>
      <c r="K57" s="33"/>
      <c r="L57"/>
      <c r="M57" s="33">
        <v>0</v>
      </c>
      <c r="N57" s="33"/>
      <c r="O57" s="33"/>
      <c r="P57" s="55">
        <f t="shared" si="8"/>
        <v>0</v>
      </c>
      <c r="Q57" s="34"/>
      <c r="R57" s="167"/>
    </row>
    <row r="58" spans="1:18" s="27" customFormat="1" ht="15.5" x14ac:dyDescent="0.35">
      <c r="A58" s="40" t="s">
        <v>201</v>
      </c>
      <c r="B58" s="40" t="s">
        <v>194</v>
      </c>
      <c r="C58" s="95">
        <v>10000</v>
      </c>
      <c r="D58" s="95"/>
      <c r="E58" s="95"/>
      <c r="F58" s="95">
        <f t="shared" si="7"/>
        <v>10000</v>
      </c>
      <c r="G58"/>
      <c r="H58" s="33">
        <v>0</v>
      </c>
      <c r="I58" s="33"/>
      <c r="J58" s="33"/>
      <c r="K58" s="33"/>
      <c r="L58"/>
      <c r="M58" s="33">
        <v>0</v>
      </c>
      <c r="N58" s="33"/>
      <c r="O58" s="33"/>
      <c r="P58" s="55">
        <f t="shared" si="8"/>
        <v>0</v>
      </c>
      <c r="Q58" s="34" t="s">
        <v>339</v>
      </c>
      <c r="R58" s="167"/>
    </row>
    <row r="59" spans="1:18" s="27" customFormat="1" ht="15.5" x14ac:dyDescent="0.35">
      <c r="A59" s="40" t="s">
        <v>202</v>
      </c>
      <c r="B59" s="40" t="s">
        <v>195</v>
      </c>
      <c r="C59" s="95"/>
      <c r="D59" s="95"/>
      <c r="E59" s="95"/>
      <c r="F59" s="95">
        <f t="shared" si="7"/>
        <v>0</v>
      </c>
      <c r="G59"/>
      <c r="H59" s="33">
        <v>0</v>
      </c>
      <c r="I59" s="33"/>
      <c r="J59" s="33"/>
      <c r="K59" s="33"/>
      <c r="L59"/>
      <c r="M59" s="33">
        <v>0</v>
      </c>
      <c r="N59" s="33"/>
      <c r="O59" s="33"/>
      <c r="P59" s="55">
        <f t="shared" si="8"/>
        <v>0</v>
      </c>
      <c r="Q59" s="34"/>
      <c r="R59" s="167"/>
    </row>
    <row r="60" spans="1:18" s="27" customFormat="1" ht="15.5" x14ac:dyDescent="0.35">
      <c r="A60" s="40" t="s">
        <v>203</v>
      </c>
      <c r="B60" s="40" t="s">
        <v>196</v>
      </c>
      <c r="C60" s="95">
        <v>10000</v>
      </c>
      <c r="D60" s="95"/>
      <c r="E60" s="95"/>
      <c r="F60" s="95">
        <f t="shared" si="7"/>
        <v>10000</v>
      </c>
      <c r="G60"/>
      <c r="H60" s="33">
        <v>0</v>
      </c>
      <c r="I60" s="33"/>
      <c r="J60" s="33"/>
      <c r="K60" s="33"/>
      <c r="L60"/>
      <c r="M60" s="33">
        <v>0</v>
      </c>
      <c r="N60" s="33"/>
      <c r="O60" s="33"/>
      <c r="P60" s="55">
        <f t="shared" si="8"/>
        <v>0</v>
      </c>
      <c r="Q60" s="34" t="s">
        <v>339</v>
      </c>
      <c r="R60" s="167"/>
    </row>
    <row r="61" spans="1:18" s="27" customFormat="1" ht="15.5" x14ac:dyDescent="0.35">
      <c r="A61" s="40" t="s">
        <v>204</v>
      </c>
      <c r="B61" s="40" t="s">
        <v>197</v>
      </c>
      <c r="C61" s="95">
        <v>10000</v>
      </c>
      <c r="D61" s="95"/>
      <c r="E61" s="95"/>
      <c r="F61" s="95">
        <f t="shared" si="7"/>
        <v>10000</v>
      </c>
      <c r="G61"/>
      <c r="H61" s="33">
        <v>0</v>
      </c>
      <c r="I61" s="33"/>
      <c r="J61" s="33"/>
      <c r="K61" s="33"/>
      <c r="L61"/>
      <c r="M61" s="33">
        <v>0</v>
      </c>
      <c r="N61" s="33"/>
      <c r="O61" s="33"/>
      <c r="P61" s="55">
        <f t="shared" si="8"/>
        <v>0</v>
      </c>
      <c r="Q61" s="34" t="s">
        <v>339</v>
      </c>
      <c r="R61" s="167"/>
    </row>
    <row r="62" spans="1:18" s="27" customFormat="1" ht="15.5" x14ac:dyDescent="0.35">
      <c r="A62" s="40" t="s">
        <v>205</v>
      </c>
      <c r="B62" s="40" t="s">
        <v>198</v>
      </c>
      <c r="C62" s="95"/>
      <c r="D62" s="95"/>
      <c r="E62" s="95"/>
      <c r="F62" s="95">
        <f t="shared" si="7"/>
        <v>0</v>
      </c>
      <c r="G62"/>
      <c r="H62" s="33">
        <v>0</v>
      </c>
      <c r="I62" s="33"/>
      <c r="J62" s="33"/>
      <c r="K62" s="33"/>
      <c r="L62"/>
      <c r="M62" s="33">
        <v>0</v>
      </c>
      <c r="N62" s="33"/>
      <c r="O62" s="33"/>
      <c r="P62" s="55">
        <f t="shared" si="8"/>
        <v>0</v>
      </c>
      <c r="Q62" s="34"/>
      <c r="R62" s="167"/>
    </row>
    <row r="63" spans="1:18" s="27" customFormat="1" ht="15.5" x14ac:dyDescent="0.35">
      <c r="A63" s="40" t="s">
        <v>206</v>
      </c>
      <c r="B63" s="40" t="s">
        <v>199</v>
      </c>
      <c r="C63" s="95">
        <v>8000</v>
      </c>
      <c r="D63" s="95"/>
      <c r="E63" s="95"/>
      <c r="F63" s="95">
        <f t="shared" si="7"/>
        <v>8000</v>
      </c>
      <c r="G63"/>
      <c r="H63" s="33"/>
      <c r="I63" s="33"/>
      <c r="J63" s="33"/>
      <c r="K63" s="33"/>
      <c r="L63"/>
      <c r="M63" s="33"/>
      <c r="N63" s="33"/>
      <c r="O63" s="33"/>
      <c r="P63" s="55">
        <f t="shared" si="8"/>
        <v>0</v>
      </c>
      <c r="Q63" s="34" t="s">
        <v>339</v>
      </c>
      <c r="R63" s="167"/>
    </row>
    <row r="64" spans="1:18" s="27" customFormat="1" ht="15.5" x14ac:dyDescent="0.35">
      <c r="A64" s="40" t="s">
        <v>340</v>
      </c>
      <c r="B64" s="40" t="s">
        <v>341</v>
      </c>
      <c r="C64" s="95"/>
      <c r="D64" s="95"/>
      <c r="E64" s="95"/>
      <c r="F64" s="95"/>
      <c r="G64"/>
      <c r="H64" s="33"/>
      <c r="I64" s="33"/>
      <c r="J64" s="33"/>
      <c r="K64" s="33"/>
      <c r="L64"/>
      <c r="M64" s="33"/>
      <c r="N64" s="33"/>
      <c r="O64" s="33"/>
      <c r="P64" s="55"/>
      <c r="Q64" s="34"/>
      <c r="R64" s="42"/>
    </row>
    <row r="65" spans="1:18" s="27" customFormat="1" ht="15.5" x14ac:dyDescent="0.35">
      <c r="A65" s="80"/>
      <c r="B65" s="39" t="s">
        <v>96</v>
      </c>
      <c r="C65" s="39"/>
      <c r="D65" s="39"/>
      <c r="E65" s="39"/>
      <c r="F65" s="39"/>
      <c r="G65"/>
      <c r="H65" s="38"/>
      <c r="I65" s="38"/>
      <c r="J65" s="38"/>
      <c r="K65" s="38"/>
      <c r="L65"/>
      <c r="M65" s="38"/>
      <c r="N65" s="38"/>
      <c r="O65" s="38"/>
      <c r="P65" s="56"/>
      <c r="R65" s="105"/>
    </row>
    <row r="66" spans="1:18" s="27" customFormat="1" ht="15.5" x14ac:dyDescent="0.35">
      <c r="A66" s="40" t="s">
        <v>363</v>
      </c>
      <c r="B66" s="40" t="s">
        <v>102</v>
      </c>
      <c r="C66" s="95">
        <v>60000</v>
      </c>
      <c r="D66" s="95"/>
      <c r="E66" s="95"/>
      <c r="F66" s="95">
        <f>SUM(C66:E66)</f>
        <v>60000</v>
      </c>
      <c r="G66"/>
      <c r="H66" s="33">
        <v>0</v>
      </c>
      <c r="I66" s="33"/>
      <c r="J66" s="33"/>
      <c r="K66" s="33"/>
      <c r="L66"/>
      <c r="M66" s="33">
        <v>0</v>
      </c>
      <c r="N66" s="33"/>
      <c r="O66" s="33"/>
      <c r="P66" s="55">
        <f>SUM(J66+O66)</f>
        <v>0</v>
      </c>
      <c r="Q66" s="34" t="s">
        <v>339</v>
      </c>
      <c r="R66" s="167" t="s">
        <v>270</v>
      </c>
    </row>
    <row r="67" spans="1:18" s="27" customFormat="1" ht="15.5" x14ac:dyDescent="0.35">
      <c r="A67" s="40" t="s">
        <v>364</v>
      </c>
      <c r="B67" s="40" t="s">
        <v>327</v>
      </c>
      <c r="C67" s="95"/>
      <c r="D67" s="95"/>
      <c r="E67" s="95"/>
      <c r="F67" s="95">
        <f>SUM(C67:E67)</f>
        <v>0</v>
      </c>
      <c r="G67"/>
      <c r="H67" s="33">
        <v>0</v>
      </c>
      <c r="I67" s="33"/>
      <c r="J67" s="33"/>
      <c r="K67" s="33"/>
      <c r="L67"/>
      <c r="M67" s="33">
        <v>0</v>
      </c>
      <c r="N67" s="33"/>
      <c r="O67" s="33"/>
      <c r="P67" s="55">
        <f>SUM(J67+O67)</f>
        <v>0</v>
      </c>
      <c r="Q67" s="34"/>
      <c r="R67" s="167"/>
    </row>
    <row r="68" spans="1:18" s="27" customFormat="1" ht="15.5" x14ac:dyDescent="0.35">
      <c r="A68" s="40" t="s">
        <v>365</v>
      </c>
      <c r="B68" s="40" t="s">
        <v>328</v>
      </c>
      <c r="C68" s="95"/>
      <c r="D68" s="95"/>
      <c r="E68" s="95"/>
      <c r="F68" s="95">
        <f>SUM(C68:E68)</f>
        <v>0</v>
      </c>
      <c r="G68"/>
      <c r="H68" s="33">
        <v>0</v>
      </c>
      <c r="I68" s="33"/>
      <c r="J68" s="33"/>
      <c r="K68" s="33"/>
      <c r="L68"/>
      <c r="M68" s="33">
        <v>0</v>
      </c>
      <c r="N68" s="33"/>
      <c r="O68" s="33"/>
      <c r="P68" s="55">
        <f>SUM(J68+O68)</f>
        <v>0</v>
      </c>
      <c r="Q68" s="34"/>
      <c r="R68" s="167"/>
    </row>
    <row r="69" spans="1:18" s="27" customFormat="1" ht="15.5" x14ac:dyDescent="0.35">
      <c r="A69" s="40" t="s">
        <v>366</v>
      </c>
      <c r="B69" s="40" t="s">
        <v>329</v>
      </c>
      <c r="C69" s="95">
        <v>15000</v>
      </c>
      <c r="D69" s="95"/>
      <c r="E69" s="95"/>
      <c r="F69" s="95">
        <f>SUM(C69:E69)</f>
        <v>15000</v>
      </c>
      <c r="G69"/>
      <c r="H69" s="33">
        <v>0</v>
      </c>
      <c r="I69" s="33"/>
      <c r="J69" s="33"/>
      <c r="K69" s="33"/>
      <c r="L69"/>
      <c r="M69" s="33">
        <v>0</v>
      </c>
      <c r="N69" s="33"/>
      <c r="O69" s="33"/>
      <c r="P69" s="55">
        <f>SUM(J69+O69)</f>
        <v>0</v>
      </c>
      <c r="Q69" s="34" t="s">
        <v>339</v>
      </c>
      <c r="R69" s="167"/>
    </row>
    <row r="70" spans="1:18" s="27" customFormat="1" ht="15.5" x14ac:dyDescent="0.35">
      <c r="A70" s="40" t="s">
        <v>367</v>
      </c>
      <c r="B70" s="40" t="s">
        <v>103</v>
      </c>
      <c r="C70" s="95"/>
      <c r="D70" s="95"/>
      <c r="E70" s="95"/>
      <c r="F70" s="95">
        <f>SUM(C70:E70)</f>
        <v>0</v>
      </c>
      <c r="G70"/>
      <c r="H70" s="33">
        <v>0</v>
      </c>
      <c r="I70" s="33"/>
      <c r="J70" s="33"/>
      <c r="K70" s="33"/>
      <c r="L70"/>
      <c r="M70" s="33">
        <v>0</v>
      </c>
      <c r="N70" s="33"/>
      <c r="O70" s="33"/>
      <c r="P70" s="55">
        <f>SUM(J70+O70)</f>
        <v>0</v>
      </c>
      <c r="Q70" s="34"/>
      <c r="R70" s="167"/>
    </row>
    <row r="71" spans="1:18" s="27" customFormat="1" ht="15.5" x14ac:dyDescent="0.35">
      <c r="A71" s="80"/>
      <c r="B71" s="39" t="s">
        <v>352</v>
      </c>
      <c r="C71" s="39"/>
      <c r="D71" s="39"/>
      <c r="E71" s="39"/>
      <c r="F71" s="39"/>
      <c r="G71"/>
      <c r="H71" s="38"/>
      <c r="I71" s="38"/>
      <c r="J71" s="38"/>
      <c r="K71" s="38"/>
      <c r="L71"/>
      <c r="M71" s="38"/>
      <c r="N71" s="38"/>
      <c r="O71" s="38"/>
      <c r="P71" s="56"/>
      <c r="R71" s="105"/>
    </row>
    <row r="72" spans="1:18" s="27" customFormat="1" ht="15.5" x14ac:dyDescent="0.35">
      <c r="A72" s="40" t="s">
        <v>358</v>
      </c>
      <c r="B72" s="40" t="s">
        <v>353</v>
      </c>
      <c r="C72" s="95">
        <v>60000</v>
      </c>
      <c r="D72" s="95"/>
      <c r="E72" s="95"/>
      <c r="F72" s="95">
        <f>SUM(C72:E72)</f>
        <v>60000</v>
      </c>
      <c r="G72"/>
      <c r="H72" s="33">
        <v>0</v>
      </c>
      <c r="I72" s="33"/>
      <c r="J72" s="33"/>
      <c r="K72" s="33"/>
      <c r="L72"/>
      <c r="M72" s="33">
        <v>0</v>
      </c>
      <c r="N72" s="33"/>
      <c r="O72" s="33"/>
      <c r="P72" s="55">
        <f>SUM(J72+O72)</f>
        <v>0</v>
      </c>
      <c r="Q72" s="34" t="s">
        <v>339</v>
      </c>
      <c r="R72" s="167" t="s">
        <v>373</v>
      </c>
    </row>
    <row r="73" spans="1:18" s="27" customFormat="1" ht="15.5" x14ac:dyDescent="0.35">
      <c r="A73" s="40" t="s">
        <v>359</v>
      </c>
      <c r="B73" s="40" t="s">
        <v>354</v>
      </c>
      <c r="C73" s="95"/>
      <c r="D73" s="95"/>
      <c r="E73" s="95"/>
      <c r="F73" s="95">
        <f>SUM(C73:E73)</f>
        <v>0</v>
      </c>
      <c r="G73"/>
      <c r="H73" s="33">
        <v>0</v>
      </c>
      <c r="I73" s="33"/>
      <c r="J73" s="33"/>
      <c r="K73" s="33"/>
      <c r="L73"/>
      <c r="M73" s="33">
        <v>0</v>
      </c>
      <c r="N73" s="33"/>
      <c r="O73" s="33"/>
      <c r="P73" s="55">
        <f>SUM(J73+O73)</f>
        <v>0</v>
      </c>
      <c r="Q73" s="34"/>
      <c r="R73" s="167"/>
    </row>
    <row r="74" spans="1:18" s="27" customFormat="1" ht="15.5" x14ac:dyDescent="0.35">
      <c r="A74" s="40" t="s">
        <v>360</v>
      </c>
      <c r="B74" s="40" t="s">
        <v>355</v>
      </c>
      <c r="C74" s="95"/>
      <c r="D74" s="95"/>
      <c r="E74" s="95"/>
      <c r="F74" s="95">
        <f>SUM(C74:E74)</f>
        <v>0</v>
      </c>
      <c r="G74"/>
      <c r="H74" s="33">
        <v>0</v>
      </c>
      <c r="I74" s="33"/>
      <c r="J74" s="33"/>
      <c r="K74" s="33"/>
      <c r="L74"/>
      <c r="M74" s="33">
        <v>0</v>
      </c>
      <c r="N74" s="33"/>
      <c r="O74" s="33"/>
      <c r="P74" s="55">
        <f>SUM(J74+O74)</f>
        <v>0</v>
      </c>
      <c r="Q74" s="34"/>
      <c r="R74" s="167"/>
    </row>
    <row r="75" spans="1:18" s="27" customFormat="1" ht="15.5" x14ac:dyDescent="0.35">
      <c r="A75" s="40" t="s">
        <v>361</v>
      </c>
      <c r="B75" s="40" t="s">
        <v>356</v>
      </c>
      <c r="C75" s="95">
        <v>15000</v>
      </c>
      <c r="D75" s="95"/>
      <c r="E75" s="95"/>
      <c r="F75" s="95">
        <f>SUM(C75:E75)</f>
        <v>15000</v>
      </c>
      <c r="G75"/>
      <c r="H75" s="33">
        <v>0</v>
      </c>
      <c r="I75" s="33"/>
      <c r="J75" s="33"/>
      <c r="K75" s="33"/>
      <c r="L75"/>
      <c r="M75" s="33">
        <v>0</v>
      </c>
      <c r="N75" s="33"/>
      <c r="O75" s="33"/>
      <c r="P75" s="55">
        <f>SUM(J75+O75)</f>
        <v>0</v>
      </c>
      <c r="Q75" s="34" t="s">
        <v>339</v>
      </c>
      <c r="R75" s="167"/>
    </row>
    <row r="76" spans="1:18" s="27" customFormat="1" ht="15.5" x14ac:dyDescent="0.35">
      <c r="A76" s="40" t="s">
        <v>362</v>
      </c>
      <c r="B76" s="40" t="s">
        <v>357</v>
      </c>
      <c r="C76" s="95"/>
      <c r="D76" s="95"/>
      <c r="E76" s="95"/>
      <c r="F76" s="95">
        <f>SUM(C76:E76)</f>
        <v>0</v>
      </c>
      <c r="G76"/>
      <c r="H76" s="33">
        <v>0</v>
      </c>
      <c r="I76" s="33"/>
      <c r="J76" s="33"/>
      <c r="K76" s="33"/>
      <c r="L76"/>
      <c r="M76" s="33">
        <v>0</v>
      </c>
      <c r="N76" s="33"/>
      <c r="O76" s="33"/>
      <c r="P76" s="55">
        <f>SUM(J76+O76)</f>
        <v>0</v>
      </c>
      <c r="Q76" s="34"/>
      <c r="R76" s="167"/>
    </row>
    <row r="77" spans="1:18" s="27" customFormat="1" ht="15.5" x14ac:dyDescent="0.35">
      <c r="A77" s="80"/>
      <c r="B77" s="39" t="s">
        <v>346</v>
      </c>
      <c r="C77" s="39"/>
      <c r="D77" s="39"/>
      <c r="E77" s="39"/>
      <c r="F77" s="39"/>
      <c r="G77"/>
      <c r="H77" s="38"/>
      <c r="I77" s="38"/>
      <c r="J77" s="38"/>
      <c r="K77" s="38"/>
      <c r="L77"/>
      <c r="M77" s="38"/>
      <c r="N77" s="38"/>
      <c r="O77" s="38"/>
      <c r="P77" s="56"/>
      <c r="R77" s="105"/>
    </row>
    <row r="78" spans="1:18" s="27" customFormat="1" ht="15.5" x14ac:dyDescent="0.35">
      <c r="A78" s="40" t="s">
        <v>368</v>
      </c>
      <c r="B78" s="40" t="s">
        <v>347</v>
      </c>
      <c r="C78" s="95">
        <v>60000</v>
      </c>
      <c r="D78" s="95"/>
      <c r="E78" s="95"/>
      <c r="F78" s="95">
        <f>SUM(C78:E78)</f>
        <v>60000</v>
      </c>
      <c r="G78"/>
      <c r="H78" s="33">
        <v>0</v>
      </c>
      <c r="I78" s="33"/>
      <c r="J78" s="33"/>
      <c r="K78" s="33"/>
      <c r="L78"/>
      <c r="M78" s="33">
        <v>0</v>
      </c>
      <c r="N78" s="33"/>
      <c r="O78" s="33"/>
      <c r="P78" s="55">
        <f>SUM(J78+O78)</f>
        <v>0</v>
      </c>
      <c r="Q78" s="34" t="s">
        <v>339</v>
      </c>
      <c r="R78" s="167" t="s">
        <v>374</v>
      </c>
    </row>
    <row r="79" spans="1:18" s="27" customFormat="1" ht="15.5" x14ac:dyDescent="0.35">
      <c r="A79" s="40" t="s">
        <v>369</v>
      </c>
      <c r="B79" s="40" t="s">
        <v>348</v>
      </c>
      <c r="C79" s="95"/>
      <c r="D79" s="95"/>
      <c r="E79" s="95"/>
      <c r="F79" s="95">
        <f>SUM(C79:E79)</f>
        <v>0</v>
      </c>
      <c r="G79"/>
      <c r="H79" s="33">
        <v>0</v>
      </c>
      <c r="I79" s="33"/>
      <c r="J79" s="33"/>
      <c r="K79" s="33"/>
      <c r="L79"/>
      <c r="M79" s="33">
        <v>0</v>
      </c>
      <c r="N79" s="33"/>
      <c r="O79" s="33"/>
      <c r="P79" s="55">
        <f>SUM(J79+O79)</f>
        <v>0</v>
      </c>
      <c r="Q79" s="34"/>
      <c r="R79" s="167"/>
    </row>
    <row r="80" spans="1:18" s="27" customFormat="1" ht="15.5" x14ac:dyDescent="0.35">
      <c r="A80" s="40" t="s">
        <v>370</v>
      </c>
      <c r="B80" s="40" t="s">
        <v>349</v>
      </c>
      <c r="C80" s="95"/>
      <c r="D80" s="95"/>
      <c r="E80" s="95"/>
      <c r="F80" s="95">
        <f>SUM(C80:E80)</f>
        <v>0</v>
      </c>
      <c r="G80"/>
      <c r="H80" s="33">
        <v>0</v>
      </c>
      <c r="I80" s="33"/>
      <c r="J80" s="33"/>
      <c r="K80" s="33"/>
      <c r="L80"/>
      <c r="M80" s="33">
        <v>0</v>
      </c>
      <c r="N80" s="33"/>
      <c r="O80" s="33"/>
      <c r="P80" s="55">
        <f>SUM(J80+O80)</f>
        <v>0</v>
      </c>
      <c r="Q80" s="34"/>
      <c r="R80" s="167"/>
    </row>
    <row r="81" spans="1:18" s="27" customFormat="1" ht="15.5" x14ac:dyDescent="0.35">
      <c r="A81" s="40" t="s">
        <v>371</v>
      </c>
      <c r="B81" s="40" t="s">
        <v>350</v>
      </c>
      <c r="C81" s="95">
        <v>15000</v>
      </c>
      <c r="D81" s="95"/>
      <c r="E81" s="95"/>
      <c r="F81" s="95">
        <f>SUM(C81:E81)</f>
        <v>15000</v>
      </c>
      <c r="G81"/>
      <c r="H81" s="33">
        <v>0</v>
      </c>
      <c r="I81" s="33"/>
      <c r="J81" s="33"/>
      <c r="K81" s="33"/>
      <c r="L81"/>
      <c r="M81" s="33">
        <v>0</v>
      </c>
      <c r="N81" s="33"/>
      <c r="O81" s="33"/>
      <c r="P81" s="55">
        <f>SUM(J81+O81)</f>
        <v>0</v>
      </c>
      <c r="Q81" s="34" t="s">
        <v>339</v>
      </c>
      <c r="R81" s="167"/>
    </row>
    <row r="82" spans="1:18" s="27" customFormat="1" ht="15.5" x14ac:dyDescent="0.35">
      <c r="A82" s="40" t="s">
        <v>372</v>
      </c>
      <c r="B82" s="40" t="s">
        <v>351</v>
      </c>
      <c r="C82" s="95"/>
      <c r="D82" s="95"/>
      <c r="E82" s="95"/>
      <c r="F82" s="95">
        <f>SUM(C82:E82)</f>
        <v>0</v>
      </c>
      <c r="G82"/>
      <c r="H82" s="33">
        <v>0</v>
      </c>
      <c r="I82" s="33"/>
      <c r="J82" s="33"/>
      <c r="K82" s="33"/>
      <c r="L82"/>
      <c r="M82" s="33">
        <v>0</v>
      </c>
      <c r="N82" s="33"/>
      <c r="O82" s="33"/>
      <c r="P82" s="55">
        <f>SUM(J82+O82)</f>
        <v>0</v>
      </c>
      <c r="Q82" s="34"/>
      <c r="R82" s="167"/>
    </row>
    <row r="83" spans="1:18" s="27" customFormat="1" ht="15.5" x14ac:dyDescent="0.35">
      <c r="A83" s="80"/>
      <c r="B83" s="39" t="s">
        <v>123</v>
      </c>
      <c r="C83" s="39"/>
      <c r="D83" s="39"/>
      <c r="E83" s="39"/>
      <c r="F83" s="39"/>
      <c r="G83"/>
      <c r="H83" s="38"/>
      <c r="I83" s="38"/>
      <c r="J83" s="38"/>
      <c r="K83" s="38"/>
      <c r="L83"/>
      <c r="M83" s="38"/>
      <c r="N83" s="38"/>
      <c r="O83" s="38"/>
      <c r="P83" s="56"/>
      <c r="R83" s="105"/>
    </row>
    <row r="84" spans="1:18" s="27" customFormat="1" ht="15.5" x14ac:dyDescent="0.35">
      <c r="A84" s="40" t="s">
        <v>119</v>
      </c>
      <c r="B84" s="40" t="s">
        <v>120</v>
      </c>
      <c r="C84" s="95">
        <v>1000</v>
      </c>
      <c r="D84" s="95"/>
      <c r="E84" s="95">
        <v>12000</v>
      </c>
      <c r="F84" s="95">
        <f>SUM(C84:E84)</f>
        <v>13000</v>
      </c>
      <c r="G84"/>
      <c r="H84" s="33">
        <v>0</v>
      </c>
      <c r="I84" s="33"/>
      <c r="J84" s="33"/>
      <c r="K84" s="33"/>
      <c r="L84"/>
      <c r="M84" s="33">
        <v>0</v>
      </c>
      <c r="N84" s="33"/>
      <c r="O84" s="33"/>
      <c r="P84" s="55">
        <f>SUM(J84+O84)</f>
        <v>0</v>
      </c>
      <c r="Q84" s="34" t="s">
        <v>339</v>
      </c>
      <c r="R84" s="42" t="s">
        <v>178</v>
      </c>
    </row>
    <row r="85" spans="1:18" s="27" customFormat="1" ht="15.5" x14ac:dyDescent="0.35">
      <c r="A85" s="40" t="s">
        <v>121</v>
      </c>
      <c r="B85" s="40" t="s">
        <v>122</v>
      </c>
      <c r="C85" s="95"/>
      <c r="D85" s="95"/>
      <c r="E85" s="95"/>
      <c r="F85" s="95">
        <f>SUM(C85:E85)</f>
        <v>0</v>
      </c>
      <c r="G85"/>
      <c r="H85" s="33">
        <v>0</v>
      </c>
      <c r="I85" s="33"/>
      <c r="J85" s="33"/>
      <c r="K85" s="33"/>
      <c r="L85"/>
      <c r="M85" s="33">
        <v>0</v>
      </c>
      <c r="N85" s="33"/>
      <c r="O85" s="33"/>
      <c r="P85" s="55">
        <f>SUM(J85+O85)</f>
        <v>0</v>
      </c>
      <c r="Q85" s="34"/>
      <c r="R85" s="42" t="s">
        <v>271</v>
      </c>
    </row>
    <row r="86" spans="1:18" s="27" customFormat="1" ht="15.5" x14ac:dyDescent="0.35">
      <c r="B86" s="39" t="s">
        <v>95</v>
      </c>
      <c r="C86" s="39"/>
      <c r="D86" s="39"/>
      <c r="E86" s="39"/>
      <c r="F86" s="39"/>
      <c r="G86"/>
      <c r="H86" s="38"/>
      <c r="I86" s="38"/>
      <c r="J86" s="38"/>
      <c r="K86" s="38"/>
      <c r="L86"/>
      <c r="M86" s="38"/>
      <c r="N86" s="38"/>
      <c r="O86" s="38"/>
      <c r="P86" s="56"/>
      <c r="R86" s="105"/>
    </row>
    <row r="87" spans="1:18" s="27" customFormat="1" ht="15.5" x14ac:dyDescent="0.35">
      <c r="A87" s="40" t="s">
        <v>89</v>
      </c>
      <c r="B87" s="40" t="s">
        <v>91</v>
      </c>
      <c r="C87" s="95">
        <v>10000</v>
      </c>
      <c r="D87" s="95">
        <v>10000</v>
      </c>
      <c r="E87" s="95">
        <v>10000</v>
      </c>
      <c r="F87" s="95">
        <f>SUM(C87:E87)</f>
        <v>30000</v>
      </c>
      <c r="G87"/>
      <c r="H87" s="33">
        <v>0</v>
      </c>
      <c r="I87" s="33"/>
      <c r="J87" s="33"/>
      <c r="K87" s="33"/>
      <c r="L87"/>
      <c r="M87" s="33">
        <v>0</v>
      </c>
      <c r="N87" s="33"/>
      <c r="O87" s="33"/>
      <c r="P87" s="55">
        <f>SUM(J87+O87)</f>
        <v>0</v>
      </c>
      <c r="Q87" s="34" t="s">
        <v>339</v>
      </c>
      <c r="R87" s="167" t="s">
        <v>272</v>
      </c>
    </row>
    <row r="88" spans="1:18" s="27" customFormat="1" ht="15.5" x14ac:dyDescent="0.35">
      <c r="A88" s="40" t="s">
        <v>90</v>
      </c>
      <c r="B88" s="40" t="s">
        <v>92</v>
      </c>
      <c r="C88" s="95"/>
      <c r="D88" s="95"/>
      <c r="E88" s="95"/>
      <c r="F88" s="95">
        <f>SUM(C88:E88)</f>
        <v>0</v>
      </c>
      <c r="G88"/>
      <c r="H88" s="33">
        <v>0</v>
      </c>
      <c r="I88" s="33"/>
      <c r="J88" s="33"/>
      <c r="K88" s="33"/>
      <c r="L88"/>
      <c r="M88" s="33">
        <v>0</v>
      </c>
      <c r="N88" s="33"/>
      <c r="O88" s="33"/>
      <c r="P88" s="55">
        <f>SUM(J88+O88)</f>
        <v>0</v>
      </c>
      <c r="Q88" s="34"/>
      <c r="R88" s="167"/>
    </row>
    <row r="89" spans="1:18" s="27" customFormat="1" ht="15.5" x14ac:dyDescent="0.35">
      <c r="A89" s="40" t="s">
        <v>89</v>
      </c>
      <c r="B89" s="40" t="s">
        <v>93</v>
      </c>
      <c r="C89" s="95"/>
      <c r="D89" s="95"/>
      <c r="E89" s="95"/>
      <c r="F89" s="95">
        <f>SUM(C89:E89)</f>
        <v>0</v>
      </c>
      <c r="G89"/>
      <c r="H89" s="33">
        <v>0</v>
      </c>
      <c r="I89" s="33"/>
      <c r="J89" s="33"/>
      <c r="K89" s="33"/>
      <c r="L89"/>
      <c r="M89" s="33">
        <v>0</v>
      </c>
      <c r="N89" s="33"/>
      <c r="O89" s="33"/>
      <c r="P89" s="55">
        <f>SUM(J89+O89)</f>
        <v>0</v>
      </c>
      <c r="Q89" s="34"/>
      <c r="R89" s="167"/>
    </row>
    <row r="90" spans="1:18" s="27" customFormat="1" ht="15.5" x14ac:dyDescent="0.35">
      <c r="A90" s="40" t="s">
        <v>89</v>
      </c>
      <c r="B90" s="40" t="s">
        <v>94</v>
      </c>
      <c r="C90" s="95"/>
      <c r="D90" s="95">
        <v>1000</v>
      </c>
      <c r="E90" s="95">
        <v>6000</v>
      </c>
      <c r="F90" s="95">
        <f>SUM(C90:E90)</f>
        <v>7000</v>
      </c>
      <c r="G90"/>
      <c r="H90" s="33">
        <v>0</v>
      </c>
      <c r="I90" s="33"/>
      <c r="J90" s="33"/>
      <c r="K90" s="33"/>
      <c r="L90"/>
      <c r="M90" s="33">
        <v>0</v>
      </c>
      <c r="N90" s="33"/>
      <c r="O90" s="33"/>
      <c r="P90" s="55">
        <f>SUM(J90+O90)</f>
        <v>0</v>
      </c>
      <c r="Q90" s="34" t="s">
        <v>339</v>
      </c>
      <c r="R90" s="167"/>
    </row>
    <row r="91" spans="1:18" s="27" customFormat="1" ht="15.5" x14ac:dyDescent="0.35">
      <c r="B91" s="39" t="s">
        <v>106</v>
      </c>
      <c r="C91" s="39"/>
      <c r="D91" s="39"/>
      <c r="E91" s="39"/>
      <c r="F91" s="39"/>
      <c r="G91"/>
      <c r="H91" s="38"/>
      <c r="I91" s="38"/>
      <c r="J91" s="38"/>
      <c r="K91" s="38"/>
      <c r="L91"/>
      <c r="M91" s="38"/>
      <c r="N91" s="38"/>
      <c r="O91" s="38"/>
      <c r="P91" s="56"/>
      <c r="R91" s="105"/>
    </row>
    <row r="92" spans="1:18" s="27" customFormat="1" ht="46.5" x14ac:dyDescent="0.35">
      <c r="A92" s="82" t="s">
        <v>107</v>
      </c>
      <c r="B92" s="82" t="s">
        <v>108</v>
      </c>
      <c r="C92" s="103">
        <v>5000</v>
      </c>
      <c r="D92" s="103">
        <v>5000</v>
      </c>
      <c r="E92" s="103">
        <v>5000</v>
      </c>
      <c r="F92" s="95">
        <f>SUM(C92:E92)</f>
        <v>15000</v>
      </c>
      <c r="G92"/>
      <c r="H92" s="33">
        <v>0</v>
      </c>
      <c r="I92" s="33"/>
      <c r="J92" s="33"/>
      <c r="K92" s="33"/>
      <c r="L92"/>
      <c r="M92" s="33">
        <v>0</v>
      </c>
      <c r="N92" s="33"/>
      <c r="O92" s="33"/>
      <c r="P92" s="55">
        <f>SUM(J92+O92)</f>
        <v>0</v>
      </c>
      <c r="Q92" s="42" t="s">
        <v>323</v>
      </c>
      <c r="R92" s="42" t="s">
        <v>180</v>
      </c>
    </row>
    <row r="93" spans="1:18" s="27" customFormat="1" ht="15.5" x14ac:dyDescent="0.35">
      <c r="B93" s="39" t="s">
        <v>124</v>
      </c>
      <c r="C93" s="39"/>
      <c r="D93" s="39"/>
      <c r="E93" s="39"/>
      <c r="F93" s="39"/>
      <c r="G93"/>
      <c r="H93" s="38"/>
      <c r="I93" s="38"/>
      <c r="J93" s="38"/>
      <c r="K93" s="38"/>
      <c r="L93"/>
      <c r="M93" s="38"/>
      <c r="N93" s="38"/>
      <c r="O93" s="38"/>
      <c r="P93" s="56"/>
      <c r="R93" s="105"/>
    </row>
    <row r="94" spans="1:18" s="27" customFormat="1" ht="46.5" x14ac:dyDescent="0.35">
      <c r="A94" s="46" t="s">
        <v>104</v>
      </c>
      <c r="B94" s="46" t="s">
        <v>105</v>
      </c>
      <c r="C94" s="99"/>
      <c r="D94" s="99"/>
      <c r="E94" s="99"/>
      <c r="F94" s="95">
        <f>SUM(C94:E94)</f>
        <v>0</v>
      </c>
      <c r="G94"/>
      <c r="H94" s="33">
        <v>0</v>
      </c>
      <c r="I94" s="33"/>
      <c r="J94" s="33"/>
      <c r="K94" s="33"/>
      <c r="L94"/>
      <c r="M94" s="33">
        <v>0</v>
      </c>
      <c r="N94" s="33"/>
      <c r="O94" s="33"/>
      <c r="P94" s="55">
        <f>SUM(J94+O94)</f>
        <v>0</v>
      </c>
      <c r="Q94" s="44"/>
      <c r="R94" s="44" t="s">
        <v>274</v>
      </c>
    </row>
    <row r="95" spans="1:18" s="27" customFormat="1" ht="15.5" x14ac:dyDescent="0.35">
      <c r="B95" s="45" t="s">
        <v>126</v>
      </c>
      <c r="C95" s="45"/>
      <c r="D95" s="45"/>
      <c r="E95" s="45"/>
      <c r="F95" s="45"/>
      <c r="G95"/>
      <c r="H95" s="38"/>
      <c r="I95" s="38"/>
      <c r="J95" s="38"/>
      <c r="K95" s="38"/>
      <c r="L95"/>
      <c r="M95" s="38"/>
      <c r="N95" s="38"/>
      <c r="O95" s="38"/>
      <c r="P95" s="56"/>
      <c r="R95" s="105"/>
    </row>
    <row r="96" spans="1:18" s="27" customFormat="1" ht="31" x14ac:dyDescent="0.35">
      <c r="A96" s="46" t="s">
        <v>125</v>
      </c>
      <c r="B96" s="46" t="s">
        <v>190</v>
      </c>
      <c r="C96" s="99"/>
      <c r="D96" s="99"/>
      <c r="E96" s="99"/>
      <c r="F96" s="95">
        <f>SUM(C96:E96)</f>
        <v>0</v>
      </c>
      <c r="G96"/>
      <c r="H96" s="33">
        <v>0</v>
      </c>
      <c r="I96" s="33"/>
      <c r="J96" s="33"/>
      <c r="K96" s="33"/>
      <c r="L96"/>
      <c r="M96" s="33">
        <v>0</v>
      </c>
      <c r="N96" s="33"/>
      <c r="O96" s="33"/>
      <c r="P96" s="55">
        <f>SUM(J96+O96)</f>
        <v>0</v>
      </c>
      <c r="Q96" s="42"/>
      <c r="R96" s="42" t="s">
        <v>273</v>
      </c>
    </row>
    <row r="99" spans="2:18" s="27" customFormat="1" ht="15.5" x14ac:dyDescent="0.35">
      <c r="B99" s="47"/>
      <c r="C99" s="47"/>
      <c r="D99" s="47"/>
      <c r="E99" s="47"/>
      <c r="F99" s="47"/>
      <c r="G99"/>
      <c r="L99"/>
      <c r="P99" s="53"/>
      <c r="R99" s="105"/>
    </row>
    <row r="100" spans="2:18" s="27" customFormat="1" ht="15.5" x14ac:dyDescent="0.35">
      <c r="B100" s="47"/>
      <c r="C100" s="47"/>
      <c r="D100" s="47"/>
      <c r="E100" s="47"/>
      <c r="F100" s="47"/>
      <c r="G100"/>
      <c r="L100"/>
      <c r="P100" s="53"/>
      <c r="R100" s="105"/>
    </row>
    <row r="101" spans="2:18" x14ac:dyDescent="0.35">
      <c r="G101"/>
      <c r="L101"/>
    </row>
  </sheetData>
  <mergeCells count="12">
    <mergeCell ref="R50:R53"/>
    <mergeCell ref="R55:R63"/>
    <mergeCell ref="R66:R70"/>
    <mergeCell ref="R87:R90"/>
    <mergeCell ref="A1:B3"/>
    <mergeCell ref="H1:J1"/>
    <mergeCell ref="M1:O1"/>
    <mergeCell ref="H2:J2"/>
    <mergeCell ref="M2:O2"/>
    <mergeCell ref="R45:R49"/>
    <mergeCell ref="R72:R76"/>
    <mergeCell ref="R78:R82"/>
  </mergeCells>
  <pageMargins left="0.25" right="0.25" top="0.75" bottom="0.75" header="0.3" footer="0.3"/>
  <pageSetup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DEFC4-42DF-4148-A707-634B9A109AA5}">
  <sheetPr>
    <pageSetUpPr fitToPage="1"/>
  </sheetPr>
  <dimension ref="A1:L100"/>
  <sheetViews>
    <sheetView showGridLines="0" zoomScale="80" zoomScaleNormal="80" workbookViewId="0">
      <pane xSplit="2" ySplit="6" topLeftCell="C7" activePane="bottomRight" state="frozen"/>
      <selection activeCell="B1" sqref="B1"/>
      <selection pane="topRight" activeCell="C1" sqref="C1"/>
      <selection pane="bottomLeft" activeCell="B7" sqref="B7"/>
      <selection pane="bottomRight" activeCell="L65" sqref="L65:L83"/>
    </sheetView>
  </sheetViews>
  <sheetFormatPr defaultColWidth="9.36328125" defaultRowHeight="14.5" x14ac:dyDescent="0.35"/>
  <cols>
    <col min="1" max="1" width="20.453125" style="48" customWidth="1"/>
    <col min="2" max="2" width="46" style="48" customWidth="1"/>
    <col min="3" max="8" width="18.81640625" style="48" customWidth="1"/>
    <col min="9" max="9" width="20.6328125" style="48" customWidth="1"/>
    <col min="10" max="10" width="1.6328125" customWidth="1"/>
    <col min="11" max="11" width="87.1796875" style="107" customWidth="1"/>
    <col min="12" max="12" width="89.6328125" style="107" customWidth="1"/>
    <col min="13" max="16384" width="9.36328125" style="48"/>
  </cols>
  <sheetData>
    <row r="1" spans="1:12" s="27" customFormat="1" ht="15.75" customHeight="1" x14ac:dyDescent="0.35">
      <c r="A1" s="26"/>
      <c r="B1" s="176" t="s">
        <v>295</v>
      </c>
      <c r="C1" s="177">
        <v>43556</v>
      </c>
      <c r="D1" s="178"/>
      <c r="E1" s="177">
        <f>+C2+1</f>
        <v>43739</v>
      </c>
      <c r="F1" s="178"/>
      <c r="G1" s="76">
        <f>+E2+1</f>
        <v>44105</v>
      </c>
      <c r="H1" s="76">
        <f>+G2+1</f>
        <v>44470</v>
      </c>
      <c r="I1" s="71"/>
      <c r="J1"/>
      <c r="K1" s="105"/>
      <c r="L1" s="105"/>
    </row>
    <row r="2" spans="1:12" s="27" customFormat="1" ht="15.5" x14ac:dyDescent="0.35">
      <c r="A2" s="26"/>
      <c r="B2" s="176"/>
      <c r="C2" s="179">
        <v>43738</v>
      </c>
      <c r="D2" s="180"/>
      <c r="E2" s="181">
        <f>+E1+365</f>
        <v>44104</v>
      </c>
      <c r="F2" s="182"/>
      <c r="G2" s="77">
        <f>+G1+364</f>
        <v>44469</v>
      </c>
      <c r="H2" s="77">
        <f>+H1+364</f>
        <v>44834</v>
      </c>
      <c r="I2" s="72"/>
      <c r="J2"/>
      <c r="K2" s="105"/>
      <c r="L2" s="105"/>
    </row>
    <row r="3" spans="1:12" s="27" customFormat="1" ht="32" customHeight="1" x14ac:dyDescent="0.35">
      <c r="A3" s="26"/>
      <c r="B3" s="176"/>
      <c r="C3" s="73"/>
      <c r="D3" s="57"/>
      <c r="E3" s="73"/>
      <c r="F3" s="57"/>
      <c r="G3" s="78"/>
      <c r="H3" s="78"/>
      <c r="I3" s="73"/>
      <c r="J3"/>
      <c r="K3" s="105"/>
      <c r="L3" s="105"/>
    </row>
    <row r="4" spans="1:12" s="27" customFormat="1" ht="16" thickBot="1" x14ac:dyDescent="0.4">
      <c r="A4" s="28" t="s">
        <v>88</v>
      </c>
      <c r="B4" s="29" t="s">
        <v>87</v>
      </c>
      <c r="C4" s="74"/>
      <c r="D4" s="75"/>
      <c r="E4" s="74"/>
      <c r="F4" s="75"/>
      <c r="G4" s="79"/>
      <c r="H4" s="79"/>
      <c r="I4" s="74"/>
      <c r="J4"/>
      <c r="K4" s="105"/>
      <c r="L4" s="105"/>
    </row>
    <row r="5" spans="1:12" s="53" customFormat="1" ht="16" thickBot="1" x14ac:dyDescent="0.4">
      <c r="A5" s="86"/>
      <c r="B5" s="87" t="s">
        <v>254</v>
      </c>
      <c r="C5" s="87" t="s">
        <v>294</v>
      </c>
      <c r="D5" s="87" t="s">
        <v>283</v>
      </c>
      <c r="E5" s="87" t="s">
        <v>294</v>
      </c>
      <c r="F5" s="87" t="s">
        <v>283</v>
      </c>
      <c r="G5" s="87" t="s">
        <v>283</v>
      </c>
      <c r="H5" s="87" t="s">
        <v>283</v>
      </c>
      <c r="I5" s="88" t="s">
        <v>296</v>
      </c>
      <c r="J5"/>
      <c r="K5" s="104" t="s">
        <v>275</v>
      </c>
      <c r="L5" s="88" t="s">
        <v>255</v>
      </c>
    </row>
    <row r="6" spans="1:12" s="27" customFormat="1" ht="15.5" x14ac:dyDescent="0.35">
      <c r="B6" s="30" t="s">
        <v>54</v>
      </c>
      <c r="C6" s="30"/>
      <c r="D6" s="30"/>
      <c r="E6" s="30"/>
      <c r="F6" s="30"/>
      <c r="G6" s="30"/>
      <c r="H6" s="30"/>
      <c r="I6" s="30"/>
      <c r="J6"/>
      <c r="K6" s="105"/>
      <c r="L6" s="105"/>
    </row>
    <row r="7" spans="1:12" s="27" customFormat="1" ht="15.5" x14ac:dyDescent="0.35">
      <c r="A7" s="108" t="s">
        <v>345</v>
      </c>
      <c r="B7" s="32" t="s">
        <v>210</v>
      </c>
      <c r="C7" s="92">
        <v>15000</v>
      </c>
      <c r="D7" s="92"/>
      <c r="E7" s="95">
        <v>40000</v>
      </c>
      <c r="F7" s="92"/>
      <c r="G7" s="92">
        <v>40000</v>
      </c>
      <c r="H7" s="92">
        <v>45000</v>
      </c>
      <c r="I7" s="92">
        <f t="shared" ref="I7:I14" si="0">SUM(C7:H7)</f>
        <v>140000</v>
      </c>
      <c r="J7"/>
      <c r="K7" s="42" t="s">
        <v>343</v>
      </c>
      <c r="L7" s="42" t="s">
        <v>256</v>
      </c>
    </row>
    <row r="8" spans="1:12" s="27" customFormat="1" ht="15.5" x14ac:dyDescent="0.35">
      <c r="A8" s="32" t="s">
        <v>31</v>
      </c>
      <c r="B8" s="32" t="s">
        <v>211</v>
      </c>
      <c r="C8" s="92">
        <v>20000</v>
      </c>
      <c r="D8" s="92"/>
      <c r="E8" s="92">
        <v>20000</v>
      </c>
      <c r="G8" s="92">
        <v>20000</v>
      </c>
      <c r="H8" s="92">
        <v>20000</v>
      </c>
      <c r="I8" s="92">
        <f t="shared" si="0"/>
        <v>80000</v>
      </c>
      <c r="J8"/>
      <c r="K8" s="42" t="s">
        <v>344</v>
      </c>
      <c r="L8" s="42" t="s">
        <v>257</v>
      </c>
    </row>
    <row r="9" spans="1:12" s="27" customFormat="1" ht="15.5" x14ac:dyDescent="0.35">
      <c r="A9" s="32" t="s">
        <v>32</v>
      </c>
      <c r="B9" s="32" t="s">
        <v>212</v>
      </c>
      <c r="C9" s="92"/>
      <c r="D9" s="92"/>
      <c r="E9" s="92"/>
      <c r="F9" s="92"/>
      <c r="G9" s="92"/>
      <c r="H9" s="92"/>
      <c r="I9" s="92">
        <f t="shared" si="0"/>
        <v>0</v>
      </c>
      <c r="J9"/>
      <c r="K9" s="91"/>
      <c r="L9" s="42" t="s">
        <v>127</v>
      </c>
    </row>
    <row r="10" spans="1:12" s="27" customFormat="1" ht="15.5" x14ac:dyDescent="0.35">
      <c r="A10" s="32" t="s">
        <v>33</v>
      </c>
      <c r="B10" s="32" t="s">
        <v>213</v>
      </c>
      <c r="C10" s="92"/>
      <c r="D10" s="92"/>
      <c r="E10" s="92"/>
      <c r="F10" s="92"/>
      <c r="G10" s="92"/>
      <c r="H10" s="92"/>
      <c r="I10" s="92">
        <f t="shared" si="0"/>
        <v>0</v>
      </c>
      <c r="J10"/>
      <c r="K10" s="42"/>
      <c r="L10" s="42" t="s">
        <v>128</v>
      </c>
    </row>
    <row r="11" spans="1:12" s="27" customFormat="1" ht="15.5" x14ac:dyDescent="0.35">
      <c r="A11" s="32" t="s">
        <v>34</v>
      </c>
      <c r="B11" s="32" t="s">
        <v>214</v>
      </c>
      <c r="C11" s="92"/>
      <c r="D11" s="92"/>
      <c r="E11" s="92"/>
      <c r="F11" s="92"/>
      <c r="G11" s="92"/>
      <c r="H11" s="92"/>
      <c r="I11" s="92">
        <f t="shared" si="0"/>
        <v>0</v>
      </c>
      <c r="J11"/>
      <c r="K11" s="42"/>
      <c r="L11" s="42" t="s">
        <v>129</v>
      </c>
    </row>
    <row r="12" spans="1:12" s="27" customFormat="1" ht="15.5" x14ac:dyDescent="0.35">
      <c r="A12" s="32" t="s">
        <v>35</v>
      </c>
      <c r="B12" s="32" t="s">
        <v>215</v>
      </c>
      <c r="C12" s="92"/>
      <c r="D12" s="92"/>
      <c r="E12" s="92"/>
      <c r="F12" s="92"/>
      <c r="G12" s="92"/>
      <c r="H12" s="92"/>
      <c r="I12" s="92">
        <f t="shared" si="0"/>
        <v>0</v>
      </c>
      <c r="J12"/>
      <c r="K12" s="42"/>
      <c r="L12" s="42" t="s">
        <v>258</v>
      </c>
    </row>
    <row r="13" spans="1:12" s="27" customFormat="1" ht="15.5" x14ac:dyDescent="0.35">
      <c r="A13" s="32" t="s">
        <v>36</v>
      </c>
      <c r="B13" s="32" t="s">
        <v>216</v>
      </c>
      <c r="C13" s="92"/>
      <c r="D13" s="92"/>
      <c r="E13" s="92"/>
      <c r="F13" s="92"/>
      <c r="G13" s="92"/>
      <c r="H13" s="92"/>
      <c r="I13" s="92">
        <f t="shared" si="0"/>
        <v>0</v>
      </c>
      <c r="J13"/>
      <c r="K13" s="42"/>
      <c r="L13" s="42" t="s">
        <v>259</v>
      </c>
    </row>
    <row r="14" spans="1:12" s="27" customFormat="1" ht="15.5" x14ac:dyDescent="0.35">
      <c r="A14" s="32" t="s">
        <v>37</v>
      </c>
      <c r="B14" s="32" t="s">
        <v>217</v>
      </c>
      <c r="C14" s="92"/>
      <c r="D14" s="92"/>
      <c r="E14" s="92"/>
      <c r="F14" s="92"/>
      <c r="G14" s="92"/>
      <c r="H14" s="92"/>
      <c r="I14" s="92">
        <f t="shared" si="0"/>
        <v>0</v>
      </c>
      <c r="J14"/>
      <c r="K14" s="42"/>
      <c r="L14" s="42" t="s">
        <v>132</v>
      </c>
    </row>
    <row r="15" spans="1:12" s="27" customFormat="1" ht="15.5" x14ac:dyDescent="0.35">
      <c r="A15" s="32" t="s">
        <v>38</v>
      </c>
      <c r="B15" s="32" t="s">
        <v>218</v>
      </c>
      <c r="C15" s="92"/>
      <c r="D15" s="92"/>
      <c r="E15" s="92"/>
      <c r="F15" s="92"/>
      <c r="G15" s="92"/>
      <c r="H15" s="92"/>
      <c r="I15" s="92">
        <f t="shared" ref="I15:I43" si="1">SUM(C15:H15)</f>
        <v>0</v>
      </c>
      <c r="J15"/>
      <c r="K15" s="91"/>
      <c r="L15" s="42" t="s">
        <v>133</v>
      </c>
    </row>
    <row r="16" spans="1:12" s="27" customFormat="1" ht="15.5" x14ac:dyDescent="0.35">
      <c r="A16" s="32" t="s">
        <v>39</v>
      </c>
      <c r="B16" s="32" t="s">
        <v>219</v>
      </c>
      <c r="C16" s="92"/>
      <c r="D16" s="92"/>
      <c r="E16" s="92"/>
      <c r="F16" s="92"/>
      <c r="G16" s="92"/>
      <c r="H16" s="92"/>
      <c r="I16" s="92">
        <f t="shared" si="1"/>
        <v>0</v>
      </c>
      <c r="J16"/>
      <c r="K16" s="42"/>
      <c r="L16" s="42" t="s">
        <v>134</v>
      </c>
    </row>
    <row r="17" spans="1:12" s="27" customFormat="1" ht="15.5" x14ac:dyDescent="0.35">
      <c r="A17" s="32" t="s">
        <v>72</v>
      </c>
      <c r="B17" s="32" t="s">
        <v>220</v>
      </c>
      <c r="C17" s="92"/>
      <c r="D17" s="92"/>
      <c r="E17" s="92"/>
      <c r="F17" s="92"/>
      <c r="G17" s="92"/>
      <c r="H17" s="92"/>
      <c r="I17" s="92">
        <f t="shared" si="1"/>
        <v>0</v>
      </c>
      <c r="J17"/>
      <c r="K17" s="42"/>
      <c r="L17" s="42" t="s">
        <v>260</v>
      </c>
    </row>
    <row r="18" spans="1:12" s="27" customFormat="1" ht="15.5" x14ac:dyDescent="0.35">
      <c r="A18" s="32" t="s">
        <v>73</v>
      </c>
      <c r="B18" s="32" t="s">
        <v>221</v>
      </c>
      <c r="C18" s="92"/>
      <c r="D18" s="92"/>
      <c r="E18" s="92"/>
      <c r="F18" s="92"/>
      <c r="G18" s="92"/>
      <c r="H18" s="92"/>
      <c r="I18" s="92">
        <f t="shared" si="1"/>
        <v>0</v>
      </c>
      <c r="J18"/>
      <c r="K18" s="42"/>
      <c r="L18" s="42" t="s">
        <v>261</v>
      </c>
    </row>
    <row r="19" spans="1:12" s="27" customFormat="1" ht="15.5" x14ac:dyDescent="0.35">
      <c r="A19" s="32" t="s">
        <v>74</v>
      </c>
      <c r="B19" s="32" t="s">
        <v>222</v>
      </c>
      <c r="C19" s="92"/>
      <c r="D19" s="92"/>
      <c r="E19" s="92"/>
      <c r="F19" s="92"/>
      <c r="G19" s="92"/>
      <c r="H19" s="92"/>
      <c r="I19" s="92">
        <f t="shared" si="1"/>
        <v>0</v>
      </c>
      <c r="J19"/>
      <c r="K19" s="42"/>
      <c r="L19" s="42" t="s">
        <v>137</v>
      </c>
    </row>
    <row r="20" spans="1:12" s="27" customFormat="1" ht="15.5" x14ac:dyDescent="0.35">
      <c r="A20" s="32" t="s">
        <v>75</v>
      </c>
      <c r="B20" s="32" t="s">
        <v>223</v>
      </c>
      <c r="C20" s="92"/>
      <c r="D20" s="92"/>
      <c r="E20" s="92"/>
      <c r="F20" s="92"/>
      <c r="G20" s="92"/>
      <c r="H20" s="92"/>
      <c r="I20" s="92">
        <f t="shared" si="1"/>
        <v>0</v>
      </c>
      <c r="J20"/>
      <c r="K20" s="42"/>
      <c r="L20" s="42" t="s">
        <v>138</v>
      </c>
    </row>
    <row r="21" spans="1:12" s="27" customFormat="1" ht="15.5" x14ac:dyDescent="0.35">
      <c r="A21" s="32" t="s">
        <v>76</v>
      </c>
      <c r="B21" s="32" t="s">
        <v>224</v>
      </c>
      <c r="C21" s="92"/>
      <c r="D21" s="92"/>
      <c r="E21" s="92"/>
      <c r="F21" s="92"/>
      <c r="G21" s="92"/>
      <c r="H21" s="92"/>
      <c r="I21" s="92">
        <f t="shared" si="1"/>
        <v>0</v>
      </c>
      <c r="J21"/>
      <c r="K21" s="42"/>
      <c r="L21" s="42" t="s">
        <v>139</v>
      </c>
    </row>
    <row r="22" spans="1:12" s="27" customFormat="1" ht="15.5" x14ac:dyDescent="0.35">
      <c r="A22" s="32" t="s">
        <v>40</v>
      </c>
      <c r="B22" s="32" t="s">
        <v>225</v>
      </c>
      <c r="C22" s="92"/>
      <c r="D22" s="92"/>
      <c r="E22" s="92"/>
      <c r="F22" s="92"/>
      <c r="G22" s="92"/>
      <c r="H22" s="92"/>
      <c r="I22" s="92">
        <f t="shared" si="1"/>
        <v>0</v>
      </c>
      <c r="J22"/>
      <c r="K22" s="42"/>
      <c r="L22" s="42" t="s">
        <v>262</v>
      </c>
    </row>
    <row r="23" spans="1:12" s="27" customFormat="1" ht="15.5" x14ac:dyDescent="0.35">
      <c r="A23" s="32" t="s">
        <v>41</v>
      </c>
      <c r="B23" s="32" t="s">
        <v>226</v>
      </c>
      <c r="C23" s="92"/>
      <c r="D23" s="92"/>
      <c r="E23" s="92"/>
      <c r="F23" s="92"/>
      <c r="G23" s="92"/>
      <c r="H23" s="92"/>
      <c r="I23" s="92">
        <f t="shared" si="1"/>
        <v>0</v>
      </c>
      <c r="J23"/>
      <c r="K23" s="42"/>
      <c r="L23" s="42" t="s">
        <v>263</v>
      </c>
    </row>
    <row r="24" spans="1:12" s="27" customFormat="1" ht="15.5" x14ac:dyDescent="0.35">
      <c r="A24" s="32" t="s">
        <v>42</v>
      </c>
      <c r="B24" s="32" t="s">
        <v>227</v>
      </c>
      <c r="C24" s="92"/>
      <c r="D24" s="92"/>
      <c r="E24" s="92"/>
      <c r="F24" s="92"/>
      <c r="G24" s="92"/>
      <c r="H24" s="92"/>
      <c r="I24" s="92">
        <f t="shared" si="1"/>
        <v>0</v>
      </c>
      <c r="J24"/>
      <c r="K24" s="42"/>
      <c r="L24" s="42" t="s">
        <v>141</v>
      </c>
    </row>
    <row r="25" spans="1:12" s="27" customFormat="1" ht="15.5" x14ac:dyDescent="0.35">
      <c r="A25" s="32" t="s">
        <v>43</v>
      </c>
      <c r="B25" s="32" t="s">
        <v>228</v>
      </c>
      <c r="C25" s="92"/>
      <c r="D25" s="92"/>
      <c r="E25" s="92"/>
      <c r="F25" s="92"/>
      <c r="G25" s="92"/>
      <c r="H25" s="92"/>
      <c r="I25" s="92">
        <f t="shared" si="1"/>
        <v>0</v>
      </c>
      <c r="J25"/>
      <c r="K25" s="91"/>
      <c r="L25" s="91" t="s">
        <v>142</v>
      </c>
    </row>
    <row r="26" spans="1:12" s="27" customFormat="1" ht="15.5" x14ac:dyDescent="0.35">
      <c r="A26" s="32" t="s">
        <v>44</v>
      </c>
      <c r="B26" s="32" t="s">
        <v>229</v>
      </c>
      <c r="C26" s="92"/>
      <c r="D26" s="92"/>
      <c r="E26" s="92"/>
      <c r="F26" s="92"/>
      <c r="G26" s="92"/>
      <c r="H26" s="92"/>
      <c r="I26" s="92">
        <f t="shared" si="1"/>
        <v>0</v>
      </c>
      <c r="J26"/>
      <c r="K26" s="42"/>
      <c r="L26" s="42" t="s">
        <v>143</v>
      </c>
    </row>
    <row r="27" spans="1:12" s="27" customFormat="1" ht="15.5" x14ac:dyDescent="0.35">
      <c r="A27" s="32" t="s">
        <v>45</v>
      </c>
      <c r="B27" s="32" t="s">
        <v>230</v>
      </c>
      <c r="C27" s="92"/>
      <c r="D27" s="92"/>
      <c r="E27" s="92"/>
      <c r="G27" s="92"/>
      <c r="H27" s="92"/>
      <c r="I27" s="92">
        <f t="shared" si="1"/>
        <v>0</v>
      </c>
      <c r="J27"/>
      <c r="K27" s="42"/>
      <c r="L27" s="42" t="s">
        <v>264</v>
      </c>
    </row>
    <row r="28" spans="1:12" s="27" customFormat="1" ht="15.5" x14ac:dyDescent="0.35">
      <c r="A28" s="32" t="s">
        <v>46</v>
      </c>
      <c r="B28" s="32" t="s">
        <v>231</v>
      </c>
      <c r="C28" s="92"/>
      <c r="D28" s="92"/>
      <c r="E28" s="92"/>
      <c r="F28" s="92"/>
      <c r="G28" s="92"/>
      <c r="H28" s="92"/>
      <c r="I28" s="92">
        <f t="shared" si="1"/>
        <v>0</v>
      </c>
      <c r="J28"/>
      <c r="K28" s="42"/>
      <c r="L28" s="42" t="s">
        <v>146</v>
      </c>
    </row>
    <row r="29" spans="1:12" s="27" customFormat="1" ht="15.5" x14ac:dyDescent="0.35">
      <c r="A29" s="32" t="s">
        <v>47</v>
      </c>
      <c r="B29" s="32" t="s">
        <v>232</v>
      </c>
      <c r="C29" s="92"/>
      <c r="D29" s="92"/>
      <c r="E29" s="92"/>
      <c r="F29" s="92"/>
      <c r="G29" s="92"/>
      <c r="H29" s="92"/>
      <c r="I29" s="92">
        <f t="shared" si="1"/>
        <v>0</v>
      </c>
      <c r="J29"/>
      <c r="K29" s="42"/>
      <c r="L29" s="42" t="s">
        <v>147</v>
      </c>
    </row>
    <row r="30" spans="1:12" s="27" customFormat="1" ht="15.5" x14ac:dyDescent="0.35">
      <c r="A30" s="32" t="s">
        <v>48</v>
      </c>
      <c r="B30" s="32" t="s">
        <v>233</v>
      </c>
      <c r="C30" s="92"/>
      <c r="D30" s="92"/>
      <c r="E30" s="92"/>
      <c r="F30" s="92"/>
      <c r="G30" s="92"/>
      <c r="H30" s="92"/>
      <c r="I30" s="92">
        <f t="shared" si="1"/>
        <v>0</v>
      </c>
      <c r="J30"/>
      <c r="K30" s="42"/>
      <c r="L30" s="42" t="s">
        <v>148</v>
      </c>
    </row>
    <row r="31" spans="1:12" s="27" customFormat="1" ht="15.5" x14ac:dyDescent="0.35">
      <c r="A31" s="32" t="s">
        <v>49</v>
      </c>
      <c r="B31" s="32" t="s">
        <v>234</v>
      </c>
      <c r="C31" s="92">
        <v>10000</v>
      </c>
      <c r="D31" s="92"/>
      <c r="E31" s="92">
        <v>70000</v>
      </c>
      <c r="F31" s="92"/>
      <c r="G31" s="92">
        <v>73500</v>
      </c>
      <c r="H31" s="92">
        <v>77175</v>
      </c>
      <c r="I31" s="92">
        <f t="shared" si="1"/>
        <v>230675</v>
      </c>
      <c r="J31"/>
      <c r="K31" s="42" t="s">
        <v>331</v>
      </c>
      <c r="L31" s="42" t="s">
        <v>265</v>
      </c>
    </row>
    <row r="32" spans="1:12" s="27" customFormat="1" ht="15.5" x14ac:dyDescent="0.35">
      <c r="A32" s="32" t="s">
        <v>50</v>
      </c>
      <c r="B32" s="32" t="s">
        <v>235</v>
      </c>
      <c r="C32" s="92"/>
      <c r="D32" s="92"/>
      <c r="E32" s="92"/>
      <c r="G32" s="92"/>
      <c r="H32" s="92"/>
      <c r="I32" s="92">
        <f t="shared" si="1"/>
        <v>0</v>
      </c>
      <c r="J32"/>
      <c r="K32" s="42"/>
      <c r="L32" s="42" t="s">
        <v>266</v>
      </c>
    </row>
    <row r="33" spans="1:12" s="27" customFormat="1" ht="15.5" x14ac:dyDescent="0.35">
      <c r="A33" s="32" t="s">
        <v>51</v>
      </c>
      <c r="B33" s="32" t="s">
        <v>236</v>
      </c>
      <c r="C33" s="92"/>
      <c r="D33" s="92"/>
      <c r="E33" s="92"/>
      <c r="F33" s="92"/>
      <c r="G33" s="92"/>
      <c r="H33" s="92"/>
      <c r="I33" s="92">
        <f t="shared" si="1"/>
        <v>0</v>
      </c>
      <c r="J33"/>
      <c r="K33" s="42"/>
      <c r="L33" s="42" t="s">
        <v>149</v>
      </c>
    </row>
    <row r="34" spans="1:12" s="27" customFormat="1" ht="15.5" x14ac:dyDescent="0.35">
      <c r="A34" s="32" t="s">
        <v>52</v>
      </c>
      <c r="B34" s="32" t="s">
        <v>237</v>
      </c>
      <c r="C34" s="92"/>
      <c r="D34" s="92"/>
      <c r="E34" s="92"/>
      <c r="F34" s="92"/>
      <c r="G34" s="92"/>
      <c r="H34" s="92"/>
      <c r="I34" s="92">
        <f t="shared" si="1"/>
        <v>0</v>
      </c>
      <c r="J34"/>
      <c r="K34" s="42"/>
      <c r="L34" s="42" t="s">
        <v>150</v>
      </c>
    </row>
    <row r="35" spans="1:12" s="27" customFormat="1" ht="15.5" x14ac:dyDescent="0.35">
      <c r="A35" s="32" t="s">
        <v>53</v>
      </c>
      <c r="B35" s="32" t="s">
        <v>238</v>
      </c>
      <c r="C35" s="92"/>
      <c r="D35" s="92"/>
      <c r="E35" s="92"/>
      <c r="F35" s="92"/>
      <c r="G35" s="92"/>
      <c r="H35" s="92"/>
      <c r="I35" s="92">
        <f t="shared" si="1"/>
        <v>0</v>
      </c>
      <c r="J35"/>
      <c r="K35" s="42"/>
      <c r="L35" s="42" t="s">
        <v>151</v>
      </c>
    </row>
    <row r="36" spans="1:12" s="27" customFormat="1" ht="15.5" x14ac:dyDescent="0.35">
      <c r="A36" s="36"/>
      <c r="B36" s="37" t="s">
        <v>55</v>
      </c>
      <c r="C36" s="93"/>
      <c r="D36" s="93"/>
      <c r="E36" s="93"/>
      <c r="F36" s="93"/>
      <c r="G36" s="93"/>
      <c r="H36" s="93"/>
      <c r="I36" s="93"/>
      <c r="J36"/>
      <c r="K36" s="105"/>
      <c r="L36" s="105"/>
    </row>
    <row r="37" spans="1:12" s="27" customFormat="1" ht="31" x14ac:dyDescent="0.35">
      <c r="A37" s="32" t="s">
        <v>57</v>
      </c>
      <c r="B37" s="32" t="s">
        <v>239</v>
      </c>
      <c r="C37" s="92"/>
      <c r="D37" s="92"/>
      <c r="E37" s="92"/>
      <c r="F37" s="92"/>
      <c r="G37" s="92"/>
      <c r="H37" s="92"/>
      <c r="I37" s="92">
        <f t="shared" si="1"/>
        <v>0</v>
      </c>
      <c r="J37"/>
      <c r="K37" s="42"/>
      <c r="L37" s="42" t="s">
        <v>152</v>
      </c>
    </row>
    <row r="38" spans="1:12" s="27" customFormat="1" ht="31" x14ac:dyDescent="0.35">
      <c r="A38" s="32" t="s">
        <v>58</v>
      </c>
      <c r="B38" s="32" t="s">
        <v>240</v>
      </c>
      <c r="C38" s="92"/>
      <c r="D38" s="92"/>
      <c r="E38" s="92"/>
      <c r="F38" s="92"/>
      <c r="G38" s="92"/>
      <c r="H38" s="92"/>
      <c r="I38" s="92">
        <f t="shared" si="1"/>
        <v>0</v>
      </c>
      <c r="J38"/>
      <c r="K38" s="42"/>
      <c r="L38" s="42" t="s">
        <v>153</v>
      </c>
    </row>
    <row r="39" spans="1:12" s="27" customFormat="1" ht="31" x14ac:dyDescent="0.35">
      <c r="A39" s="32" t="s">
        <v>59</v>
      </c>
      <c r="B39" s="32" t="s">
        <v>241</v>
      </c>
      <c r="C39" s="92"/>
      <c r="D39" s="92"/>
      <c r="E39" s="92"/>
      <c r="F39" s="92"/>
      <c r="G39" s="92"/>
      <c r="H39" s="92"/>
      <c r="I39" s="92">
        <f t="shared" si="1"/>
        <v>0</v>
      </c>
      <c r="J39"/>
      <c r="K39" s="42"/>
      <c r="L39" s="42" t="s">
        <v>154</v>
      </c>
    </row>
    <row r="40" spans="1:12" s="27" customFormat="1" ht="31" x14ac:dyDescent="0.35">
      <c r="A40" s="32" t="s">
        <v>56</v>
      </c>
      <c r="B40" s="32" t="s">
        <v>242</v>
      </c>
      <c r="C40" s="92"/>
      <c r="D40" s="92"/>
      <c r="E40" s="92"/>
      <c r="F40" s="92"/>
      <c r="G40" s="92"/>
      <c r="H40" s="92"/>
      <c r="I40" s="92">
        <f t="shared" si="1"/>
        <v>0</v>
      </c>
      <c r="J40"/>
      <c r="K40" s="42"/>
      <c r="L40" s="42" t="s">
        <v>155</v>
      </c>
    </row>
    <row r="41" spans="1:12" s="27" customFormat="1" ht="31" x14ac:dyDescent="0.35">
      <c r="A41" s="32" t="s">
        <v>56</v>
      </c>
      <c r="B41" s="32" t="s">
        <v>243</v>
      </c>
      <c r="C41" s="92"/>
      <c r="D41" s="92"/>
      <c r="E41" s="92"/>
      <c r="F41" s="92"/>
      <c r="G41" s="92"/>
      <c r="H41" s="92"/>
      <c r="I41" s="92">
        <f t="shared" si="1"/>
        <v>0</v>
      </c>
      <c r="J41"/>
      <c r="K41" s="42"/>
      <c r="L41" s="42" t="s">
        <v>156</v>
      </c>
    </row>
    <row r="42" spans="1:12" s="27" customFormat="1" ht="31" x14ac:dyDescent="0.35">
      <c r="A42" s="32" t="s">
        <v>56</v>
      </c>
      <c r="B42" s="32" t="s">
        <v>244</v>
      </c>
      <c r="C42" s="92"/>
      <c r="D42" s="92"/>
      <c r="E42" s="92"/>
      <c r="F42" s="92"/>
      <c r="G42" s="92"/>
      <c r="H42" s="92"/>
      <c r="I42" s="92"/>
      <c r="J42"/>
      <c r="K42" s="42"/>
      <c r="L42" s="42" t="s">
        <v>157</v>
      </c>
    </row>
    <row r="43" spans="1:12" s="27" customFormat="1" ht="31" x14ac:dyDescent="0.35">
      <c r="A43" s="32" t="s">
        <v>340</v>
      </c>
      <c r="B43" s="40" t="s">
        <v>341</v>
      </c>
      <c r="C43" s="92"/>
      <c r="D43" s="92"/>
      <c r="E43" s="92"/>
      <c r="F43" s="92"/>
      <c r="G43" s="92"/>
      <c r="H43" s="92"/>
      <c r="I43" s="92">
        <f t="shared" si="1"/>
        <v>0</v>
      </c>
      <c r="J43"/>
      <c r="K43" s="42"/>
      <c r="L43" s="42" t="s">
        <v>342</v>
      </c>
    </row>
    <row r="44" spans="1:12" s="27" customFormat="1" ht="15.5" x14ac:dyDescent="0.35">
      <c r="B44" s="39" t="s">
        <v>66</v>
      </c>
      <c r="C44" s="94"/>
      <c r="D44" s="94"/>
      <c r="E44" s="94"/>
      <c r="F44" s="94"/>
      <c r="G44" s="94"/>
      <c r="H44" s="94"/>
      <c r="I44" s="94"/>
      <c r="J44"/>
      <c r="K44" s="105"/>
      <c r="L44" s="105"/>
    </row>
    <row r="45" spans="1:12" s="27" customFormat="1" ht="15.5" customHeight="1" x14ac:dyDescent="0.35">
      <c r="A45" s="32" t="s">
        <v>77</v>
      </c>
      <c r="B45" s="32" t="s">
        <v>245</v>
      </c>
      <c r="C45" s="92"/>
      <c r="D45" s="92"/>
      <c r="E45" s="92"/>
      <c r="F45" s="92"/>
      <c r="G45" s="92"/>
      <c r="H45" s="92"/>
      <c r="I45" s="92">
        <f>SUM(C45:H45)</f>
        <v>0</v>
      </c>
      <c r="J45"/>
      <c r="K45" s="42"/>
      <c r="L45" s="167" t="s">
        <v>268</v>
      </c>
    </row>
    <row r="46" spans="1:12" s="27" customFormat="1" ht="15.5" x14ac:dyDescent="0.35">
      <c r="A46" s="32" t="s">
        <v>78</v>
      </c>
      <c r="B46" s="32" t="s">
        <v>246</v>
      </c>
      <c r="C46" s="92"/>
      <c r="D46" s="92"/>
      <c r="E46" s="92"/>
      <c r="F46" s="92"/>
      <c r="G46" s="92"/>
      <c r="H46" s="92"/>
      <c r="I46" s="92">
        <f t="shared" ref="I46:I53" si="2">SUM(C46:H46)</f>
        <v>0</v>
      </c>
      <c r="J46"/>
      <c r="K46" s="42"/>
      <c r="L46" s="167"/>
    </row>
    <row r="47" spans="1:12" s="27" customFormat="1" ht="15.5" x14ac:dyDescent="0.35">
      <c r="A47" s="32" t="s">
        <v>79</v>
      </c>
      <c r="B47" s="32" t="s">
        <v>247</v>
      </c>
      <c r="C47" s="92"/>
      <c r="D47" s="92"/>
      <c r="E47" s="92"/>
      <c r="F47" s="92"/>
      <c r="G47" s="92"/>
      <c r="H47" s="92"/>
      <c r="I47" s="92">
        <f t="shared" si="2"/>
        <v>0</v>
      </c>
      <c r="J47"/>
      <c r="K47" s="42"/>
      <c r="L47" s="167"/>
    </row>
    <row r="48" spans="1:12" s="27" customFormat="1" ht="15.5" x14ac:dyDescent="0.35">
      <c r="A48" s="32" t="s">
        <v>80</v>
      </c>
      <c r="B48" s="32" t="s">
        <v>248</v>
      </c>
      <c r="C48" s="92"/>
      <c r="D48" s="92"/>
      <c r="E48" s="92"/>
      <c r="F48" s="92"/>
      <c r="G48" s="92"/>
      <c r="H48" s="92"/>
      <c r="I48" s="92">
        <f t="shared" si="2"/>
        <v>0</v>
      </c>
      <c r="J48"/>
      <c r="K48" s="42"/>
      <c r="L48" s="167"/>
    </row>
    <row r="49" spans="1:12" s="27" customFormat="1" ht="15.5" x14ac:dyDescent="0.35">
      <c r="A49" s="32" t="s">
        <v>81</v>
      </c>
      <c r="B49" s="32" t="s">
        <v>249</v>
      </c>
      <c r="C49" s="92"/>
      <c r="D49" s="92"/>
      <c r="E49" s="92"/>
      <c r="F49" s="92"/>
      <c r="G49" s="92"/>
      <c r="H49" s="92"/>
      <c r="I49" s="92">
        <f t="shared" si="2"/>
        <v>0</v>
      </c>
      <c r="J49"/>
      <c r="K49" s="42"/>
      <c r="L49" s="167"/>
    </row>
    <row r="50" spans="1:12" s="27" customFormat="1" ht="15.5" x14ac:dyDescent="0.35">
      <c r="A50" s="32" t="s">
        <v>114</v>
      </c>
      <c r="B50" s="32" t="s">
        <v>250</v>
      </c>
      <c r="C50" s="92"/>
      <c r="D50" s="92"/>
      <c r="E50" s="92"/>
      <c r="F50" s="92"/>
      <c r="G50" s="92"/>
      <c r="H50" s="92"/>
      <c r="I50" s="92">
        <f t="shared" si="2"/>
        <v>0</v>
      </c>
      <c r="J50"/>
      <c r="K50" s="42"/>
      <c r="L50" s="167" t="s">
        <v>269</v>
      </c>
    </row>
    <row r="51" spans="1:12" s="27" customFormat="1" ht="15.5" x14ac:dyDescent="0.35">
      <c r="A51" s="32" t="s">
        <v>115</v>
      </c>
      <c r="B51" s="32" t="s">
        <v>251</v>
      </c>
      <c r="C51" s="92"/>
      <c r="D51" s="92"/>
      <c r="E51" s="92"/>
      <c r="F51" s="92"/>
      <c r="G51" s="92"/>
      <c r="H51" s="92"/>
      <c r="I51" s="92">
        <f t="shared" si="2"/>
        <v>0</v>
      </c>
      <c r="J51"/>
      <c r="K51" s="42"/>
      <c r="L51" s="167"/>
    </row>
    <row r="52" spans="1:12" s="27" customFormat="1" ht="15.5" x14ac:dyDescent="0.35">
      <c r="A52" s="32" t="s">
        <v>116</v>
      </c>
      <c r="B52" s="32" t="s">
        <v>252</v>
      </c>
      <c r="C52" s="92"/>
      <c r="D52" s="92"/>
      <c r="E52" s="92"/>
      <c r="F52" s="92"/>
      <c r="G52" s="92"/>
      <c r="H52" s="92"/>
      <c r="I52" s="92">
        <f t="shared" si="2"/>
        <v>0</v>
      </c>
      <c r="J52"/>
      <c r="K52" s="42"/>
      <c r="L52" s="167"/>
    </row>
    <row r="53" spans="1:12" s="27" customFormat="1" ht="15.5" x14ac:dyDescent="0.35">
      <c r="A53" s="32" t="s">
        <v>117</v>
      </c>
      <c r="B53" s="32" t="s">
        <v>253</v>
      </c>
      <c r="C53" s="92"/>
      <c r="D53" s="92"/>
      <c r="E53" s="92"/>
      <c r="F53" s="92"/>
      <c r="G53" s="92"/>
      <c r="H53" s="92"/>
      <c r="I53" s="92">
        <f t="shared" si="2"/>
        <v>0</v>
      </c>
      <c r="J53"/>
      <c r="K53" s="42"/>
      <c r="L53" s="167"/>
    </row>
    <row r="54" spans="1:12" s="27" customFormat="1" ht="15.5" x14ac:dyDescent="0.35">
      <c r="A54" s="36"/>
      <c r="B54" s="39" t="s">
        <v>207</v>
      </c>
      <c r="C54" s="94"/>
      <c r="D54" s="94"/>
      <c r="E54" s="94"/>
      <c r="F54" s="94"/>
      <c r="G54" s="94"/>
      <c r="H54" s="94"/>
      <c r="I54" s="94"/>
      <c r="J54"/>
      <c r="K54" s="106"/>
      <c r="L54" s="106"/>
    </row>
    <row r="55" spans="1:12" s="27" customFormat="1" ht="15.5" x14ac:dyDescent="0.35">
      <c r="A55" s="40" t="s">
        <v>191</v>
      </c>
      <c r="B55" s="40" t="s">
        <v>208</v>
      </c>
      <c r="C55" s="95"/>
      <c r="D55" s="95"/>
      <c r="E55" s="95"/>
      <c r="F55" s="95"/>
      <c r="G55" s="95"/>
      <c r="H55" s="95"/>
      <c r="I55" s="95"/>
      <c r="J55"/>
      <c r="K55" s="42"/>
      <c r="L55" s="167" t="s">
        <v>267</v>
      </c>
    </row>
    <row r="56" spans="1:12" s="27" customFormat="1" ht="15.5" x14ac:dyDescent="0.35">
      <c r="A56" s="40" t="s">
        <v>209</v>
      </c>
      <c r="B56" s="32" t="s">
        <v>192</v>
      </c>
      <c r="C56" s="92"/>
      <c r="D56" s="92"/>
      <c r="E56" s="92"/>
      <c r="F56" s="92"/>
      <c r="G56" s="92"/>
      <c r="H56" s="92"/>
      <c r="I56" s="92"/>
      <c r="J56"/>
      <c r="K56" s="42"/>
      <c r="L56" s="167"/>
    </row>
    <row r="57" spans="1:12" s="27" customFormat="1" ht="15.5" x14ac:dyDescent="0.35">
      <c r="A57" s="40" t="s">
        <v>200</v>
      </c>
      <c r="B57" s="32" t="s">
        <v>193</v>
      </c>
      <c r="C57" s="92"/>
      <c r="D57" s="92"/>
      <c r="E57" s="92"/>
      <c r="F57" s="92"/>
      <c r="G57" s="92"/>
      <c r="H57" s="92"/>
      <c r="I57" s="92"/>
      <c r="J57"/>
      <c r="K57" s="42"/>
      <c r="L57" s="167"/>
    </row>
    <row r="58" spans="1:12" s="27" customFormat="1" ht="15.5" x14ac:dyDescent="0.35">
      <c r="A58" s="40" t="s">
        <v>201</v>
      </c>
      <c r="B58" s="32" t="s">
        <v>194</v>
      </c>
      <c r="C58" s="92"/>
      <c r="D58" s="92"/>
      <c r="E58" s="92"/>
      <c r="F58" s="92"/>
      <c r="G58" s="92"/>
      <c r="H58" s="92"/>
      <c r="I58" s="92"/>
      <c r="J58"/>
      <c r="K58" s="42"/>
      <c r="L58" s="167"/>
    </row>
    <row r="59" spans="1:12" s="27" customFormat="1" ht="15.5" x14ac:dyDescent="0.35">
      <c r="A59" s="40" t="s">
        <v>202</v>
      </c>
      <c r="B59" s="32" t="s">
        <v>195</v>
      </c>
      <c r="C59" s="92"/>
      <c r="D59" s="92"/>
      <c r="E59" s="92"/>
      <c r="F59" s="92"/>
      <c r="G59" s="92"/>
      <c r="H59" s="92"/>
      <c r="I59" s="92"/>
      <c r="J59"/>
      <c r="K59" s="42"/>
      <c r="L59" s="167"/>
    </row>
    <row r="60" spans="1:12" s="27" customFormat="1" ht="15.5" x14ac:dyDescent="0.35">
      <c r="A60" s="40" t="s">
        <v>203</v>
      </c>
      <c r="B60" s="32" t="s">
        <v>196</v>
      </c>
      <c r="C60" s="92"/>
      <c r="D60" s="92"/>
      <c r="E60" s="92"/>
      <c r="F60" s="92"/>
      <c r="G60" s="92"/>
      <c r="H60" s="92"/>
      <c r="I60" s="92"/>
      <c r="J60"/>
      <c r="K60" s="42"/>
      <c r="L60" s="167"/>
    </row>
    <row r="61" spans="1:12" s="27" customFormat="1" ht="15.5" x14ac:dyDescent="0.35">
      <c r="A61" s="40" t="s">
        <v>204</v>
      </c>
      <c r="B61" s="32" t="s">
        <v>197</v>
      </c>
      <c r="C61" s="92"/>
      <c r="D61" s="92"/>
      <c r="E61" s="92"/>
      <c r="F61" s="92"/>
      <c r="G61" s="92"/>
      <c r="H61" s="92"/>
      <c r="I61" s="92"/>
      <c r="J61"/>
      <c r="K61" s="42"/>
      <c r="L61" s="167"/>
    </row>
    <row r="62" spans="1:12" s="27" customFormat="1" ht="15.5" x14ac:dyDescent="0.35">
      <c r="A62" s="40" t="s">
        <v>205</v>
      </c>
      <c r="B62" s="32" t="s">
        <v>198</v>
      </c>
      <c r="C62" s="92"/>
      <c r="D62" s="92"/>
      <c r="E62" s="92"/>
      <c r="F62" s="92"/>
      <c r="G62" s="92"/>
      <c r="H62" s="92"/>
      <c r="I62" s="92"/>
      <c r="J62"/>
      <c r="K62" s="42"/>
      <c r="L62" s="167"/>
    </row>
    <row r="63" spans="1:12" s="27" customFormat="1" ht="15.5" x14ac:dyDescent="0.35">
      <c r="A63" s="40" t="s">
        <v>206</v>
      </c>
      <c r="B63" s="32" t="s">
        <v>199</v>
      </c>
      <c r="C63" s="92"/>
      <c r="D63" s="92"/>
      <c r="E63" s="92"/>
      <c r="F63" s="92"/>
      <c r="G63" s="92"/>
      <c r="H63" s="92"/>
      <c r="I63" s="92"/>
      <c r="J63"/>
      <c r="K63" s="42"/>
      <c r="L63" s="167"/>
    </row>
    <row r="64" spans="1:12" s="27" customFormat="1" ht="15.5" x14ac:dyDescent="0.35">
      <c r="A64" s="40" t="s">
        <v>340</v>
      </c>
      <c r="B64" s="40" t="s">
        <v>341</v>
      </c>
      <c r="C64" s="92"/>
      <c r="D64" s="92"/>
      <c r="E64" s="92"/>
      <c r="F64" s="92"/>
      <c r="G64" s="92"/>
      <c r="H64" s="92"/>
      <c r="I64" s="92"/>
      <c r="J64"/>
      <c r="K64" s="42"/>
      <c r="L64" s="167"/>
    </row>
    <row r="65" spans="1:12" s="27" customFormat="1" ht="15.5" x14ac:dyDescent="0.35">
      <c r="A65" s="80"/>
      <c r="B65" s="39" t="s">
        <v>96</v>
      </c>
      <c r="C65" s="110"/>
      <c r="D65" s="110"/>
      <c r="E65" s="110"/>
      <c r="F65" s="110"/>
      <c r="G65" s="110"/>
      <c r="H65" s="110"/>
      <c r="I65" s="110"/>
      <c r="J65"/>
      <c r="K65" s="109"/>
      <c r="L65" s="105"/>
    </row>
    <row r="66" spans="1:12" s="27" customFormat="1" ht="15.5" x14ac:dyDescent="0.35">
      <c r="A66" s="40" t="s">
        <v>363</v>
      </c>
      <c r="B66" s="40" t="s">
        <v>102</v>
      </c>
      <c r="C66" s="92"/>
      <c r="D66" s="92"/>
      <c r="E66" s="92"/>
      <c r="F66" s="92"/>
      <c r="G66" s="92"/>
      <c r="H66" s="92"/>
      <c r="I66" s="92"/>
      <c r="J66"/>
      <c r="K66" s="42"/>
      <c r="L66" s="167" t="s">
        <v>270</v>
      </c>
    </row>
    <row r="67" spans="1:12" s="27" customFormat="1" ht="15.5" x14ac:dyDescent="0.35">
      <c r="A67" s="40" t="s">
        <v>364</v>
      </c>
      <c r="B67" s="40" t="s">
        <v>327</v>
      </c>
      <c r="C67" s="92"/>
      <c r="D67" s="92"/>
      <c r="E67" s="92"/>
      <c r="F67" s="92"/>
      <c r="G67" s="92"/>
      <c r="H67" s="92"/>
      <c r="I67" s="92"/>
      <c r="J67"/>
      <c r="K67" s="42"/>
      <c r="L67" s="167"/>
    </row>
    <row r="68" spans="1:12" s="27" customFormat="1" ht="15.5" x14ac:dyDescent="0.35">
      <c r="A68" s="40" t="s">
        <v>365</v>
      </c>
      <c r="B68" s="40" t="s">
        <v>328</v>
      </c>
      <c r="C68" s="92"/>
      <c r="D68" s="92"/>
      <c r="E68" s="92"/>
      <c r="F68" s="92"/>
      <c r="G68" s="92"/>
      <c r="H68" s="92"/>
      <c r="I68" s="92"/>
      <c r="J68"/>
      <c r="K68" s="42"/>
      <c r="L68" s="167"/>
    </row>
    <row r="69" spans="1:12" s="27" customFormat="1" ht="15.5" x14ac:dyDescent="0.35">
      <c r="A69" s="40" t="s">
        <v>366</v>
      </c>
      <c r="B69" s="40" t="s">
        <v>329</v>
      </c>
      <c r="C69" s="92"/>
      <c r="D69" s="92"/>
      <c r="E69" s="92"/>
      <c r="F69" s="92"/>
      <c r="G69" s="92"/>
      <c r="H69" s="92"/>
      <c r="I69" s="92"/>
      <c r="J69"/>
      <c r="K69" s="42"/>
      <c r="L69" s="167"/>
    </row>
    <row r="70" spans="1:12" s="27" customFormat="1" ht="15.5" x14ac:dyDescent="0.35">
      <c r="A70" s="40" t="s">
        <v>367</v>
      </c>
      <c r="B70" s="40" t="s">
        <v>103</v>
      </c>
      <c r="C70" s="92"/>
      <c r="D70" s="92"/>
      <c r="E70" s="92"/>
      <c r="F70" s="92"/>
      <c r="G70" s="92"/>
      <c r="H70" s="92"/>
      <c r="I70" s="92"/>
      <c r="J70"/>
      <c r="K70" s="42"/>
      <c r="L70" s="167"/>
    </row>
    <row r="71" spans="1:12" s="27" customFormat="1" ht="15.5" x14ac:dyDescent="0.35">
      <c r="A71" s="80"/>
      <c r="B71" s="39" t="s">
        <v>352</v>
      </c>
      <c r="C71" s="110"/>
      <c r="D71" s="110"/>
      <c r="E71" s="110"/>
      <c r="F71" s="110"/>
      <c r="G71" s="110"/>
      <c r="H71" s="110"/>
      <c r="I71" s="110"/>
      <c r="J71"/>
      <c r="K71" s="109"/>
      <c r="L71" s="105"/>
    </row>
    <row r="72" spans="1:12" s="27" customFormat="1" ht="15.5" x14ac:dyDescent="0.35">
      <c r="A72" s="40" t="s">
        <v>358</v>
      </c>
      <c r="B72" s="40" t="s">
        <v>353</v>
      </c>
      <c r="C72" s="92"/>
      <c r="D72" s="92"/>
      <c r="E72" s="92"/>
      <c r="F72" s="92"/>
      <c r="G72" s="92"/>
      <c r="H72" s="92"/>
      <c r="I72" s="92"/>
      <c r="J72"/>
      <c r="K72" s="42"/>
      <c r="L72" s="167" t="s">
        <v>373</v>
      </c>
    </row>
    <row r="73" spans="1:12" s="27" customFormat="1" ht="15.5" x14ac:dyDescent="0.35">
      <c r="A73" s="40" t="s">
        <v>359</v>
      </c>
      <c r="B73" s="40" t="s">
        <v>354</v>
      </c>
      <c r="C73" s="92"/>
      <c r="D73" s="92"/>
      <c r="E73" s="92"/>
      <c r="F73" s="92"/>
      <c r="G73" s="92"/>
      <c r="H73" s="92"/>
      <c r="I73" s="92"/>
      <c r="J73"/>
      <c r="K73" s="42"/>
      <c r="L73" s="167"/>
    </row>
    <row r="74" spans="1:12" s="27" customFormat="1" ht="15.5" x14ac:dyDescent="0.35">
      <c r="A74" s="40" t="s">
        <v>360</v>
      </c>
      <c r="B74" s="40" t="s">
        <v>355</v>
      </c>
      <c r="C74" s="92"/>
      <c r="D74" s="92"/>
      <c r="E74" s="92"/>
      <c r="F74" s="92"/>
      <c r="G74" s="92"/>
      <c r="H74" s="92"/>
      <c r="I74" s="92"/>
      <c r="J74"/>
      <c r="K74" s="42"/>
      <c r="L74" s="167"/>
    </row>
    <row r="75" spans="1:12" s="27" customFormat="1" ht="15.5" x14ac:dyDescent="0.35">
      <c r="A75" s="40" t="s">
        <v>361</v>
      </c>
      <c r="B75" s="40" t="s">
        <v>356</v>
      </c>
      <c r="C75" s="92"/>
      <c r="D75" s="92"/>
      <c r="E75" s="92"/>
      <c r="F75" s="92"/>
      <c r="G75" s="92"/>
      <c r="H75" s="92"/>
      <c r="I75" s="92"/>
      <c r="J75"/>
      <c r="K75" s="42"/>
      <c r="L75" s="167"/>
    </row>
    <row r="76" spans="1:12" s="27" customFormat="1" ht="15.5" x14ac:dyDescent="0.35">
      <c r="A76" s="40" t="s">
        <v>362</v>
      </c>
      <c r="B76" s="40" t="s">
        <v>357</v>
      </c>
      <c r="C76" s="92"/>
      <c r="D76" s="92"/>
      <c r="E76" s="92"/>
      <c r="F76" s="92"/>
      <c r="G76" s="92"/>
      <c r="H76" s="92"/>
      <c r="I76" s="92"/>
      <c r="J76"/>
      <c r="K76" s="42"/>
      <c r="L76" s="167"/>
    </row>
    <row r="77" spans="1:12" s="27" customFormat="1" ht="15.5" x14ac:dyDescent="0.35">
      <c r="A77" s="80"/>
      <c r="B77" s="39" t="s">
        <v>346</v>
      </c>
      <c r="C77" s="110"/>
      <c r="D77" s="110"/>
      <c r="E77" s="110"/>
      <c r="F77" s="110"/>
      <c r="G77" s="110"/>
      <c r="H77" s="110"/>
      <c r="I77" s="110"/>
      <c r="J77"/>
      <c r="K77" s="109"/>
      <c r="L77" s="105"/>
    </row>
    <row r="78" spans="1:12" s="27" customFormat="1" ht="15.5" x14ac:dyDescent="0.35">
      <c r="A78" s="40" t="s">
        <v>368</v>
      </c>
      <c r="B78" s="40" t="s">
        <v>347</v>
      </c>
      <c r="C78" s="92"/>
      <c r="D78" s="92"/>
      <c r="E78" s="92"/>
      <c r="F78" s="92"/>
      <c r="G78" s="92"/>
      <c r="H78" s="92"/>
      <c r="I78" s="92"/>
      <c r="J78"/>
      <c r="K78" s="42"/>
      <c r="L78" s="167" t="s">
        <v>374</v>
      </c>
    </row>
    <row r="79" spans="1:12" s="27" customFormat="1" ht="15.5" x14ac:dyDescent="0.35">
      <c r="A79" s="40" t="s">
        <v>369</v>
      </c>
      <c r="B79" s="40" t="s">
        <v>348</v>
      </c>
      <c r="C79" s="92"/>
      <c r="D79" s="92"/>
      <c r="E79" s="92"/>
      <c r="F79" s="92"/>
      <c r="G79" s="92"/>
      <c r="H79" s="92"/>
      <c r="I79" s="92"/>
      <c r="J79"/>
      <c r="K79" s="42"/>
      <c r="L79" s="167"/>
    </row>
    <row r="80" spans="1:12" s="27" customFormat="1" ht="15.5" x14ac:dyDescent="0.35">
      <c r="A80" s="40" t="s">
        <v>370</v>
      </c>
      <c r="B80" s="40" t="s">
        <v>349</v>
      </c>
      <c r="C80" s="92"/>
      <c r="D80" s="92"/>
      <c r="E80" s="92"/>
      <c r="F80" s="92"/>
      <c r="G80" s="92"/>
      <c r="H80" s="92"/>
      <c r="I80" s="92"/>
      <c r="J80"/>
      <c r="K80" s="42"/>
      <c r="L80" s="167"/>
    </row>
    <row r="81" spans="1:12" s="27" customFormat="1" ht="15.5" x14ac:dyDescent="0.35">
      <c r="A81" s="40" t="s">
        <v>371</v>
      </c>
      <c r="B81" s="40" t="s">
        <v>350</v>
      </c>
      <c r="C81" s="92"/>
      <c r="D81" s="92"/>
      <c r="E81" s="92"/>
      <c r="F81" s="92"/>
      <c r="G81" s="92"/>
      <c r="H81" s="92"/>
      <c r="I81" s="92"/>
      <c r="J81"/>
      <c r="K81" s="42"/>
      <c r="L81" s="167"/>
    </row>
    <row r="82" spans="1:12" s="27" customFormat="1" ht="15.5" x14ac:dyDescent="0.35">
      <c r="A82" s="40" t="s">
        <v>372</v>
      </c>
      <c r="B82" s="40" t="s">
        <v>351</v>
      </c>
      <c r="C82" s="92"/>
      <c r="D82" s="92"/>
      <c r="E82" s="92"/>
      <c r="F82" s="92"/>
      <c r="G82" s="92"/>
      <c r="H82" s="92"/>
      <c r="I82" s="92">
        <f t="shared" ref="I82" si="3">SUM(C82:H82)</f>
        <v>0</v>
      </c>
      <c r="J82"/>
      <c r="K82" s="42"/>
      <c r="L82" s="167"/>
    </row>
    <row r="83" spans="1:12" s="27" customFormat="1" ht="15.5" x14ac:dyDescent="0.35">
      <c r="A83" s="36"/>
      <c r="B83" s="39" t="s">
        <v>123</v>
      </c>
      <c r="C83" s="94"/>
      <c r="D83" s="94"/>
      <c r="E83" s="94"/>
      <c r="F83" s="94"/>
      <c r="G83" s="94"/>
      <c r="H83" s="94"/>
      <c r="I83" s="94"/>
      <c r="J83"/>
      <c r="K83" s="105"/>
      <c r="L83" s="105"/>
    </row>
    <row r="84" spans="1:12" s="27" customFormat="1" ht="15.5" x14ac:dyDescent="0.35">
      <c r="A84" s="32" t="s">
        <v>119</v>
      </c>
      <c r="B84" s="32" t="s">
        <v>120</v>
      </c>
      <c r="C84" s="92"/>
      <c r="D84" s="92"/>
      <c r="E84" s="92"/>
      <c r="F84" s="92"/>
      <c r="G84" s="92"/>
      <c r="H84" s="92"/>
      <c r="I84" s="92"/>
      <c r="J84"/>
      <c r="K84" s="42"/>
      <c r="L84" s="42" t="s">
        <v>178</v>
      </c>
    </row>
    <row r="85" spans="1:12" s="27" customFormat="1" ht="15.5" x14ac:dyDescent="0.35">
      <c r="A85" s="32" t="s">
        <v>121</v>
      </c>
      <c r="B85" s="32" t="s">
        <v>122</v>
      </c>
      <c r="C85" s="92"/>
      <c r="D85" s="92"/>
      <c r="E85" s="92"/>
      <c r="F85" s="92"/>
      <c r="G85" s="92"/>
      <c r="H85" s="92"/>
      <c r="I85" s="92"/>
      <c r="J85"/>
      <c r="K85" s="42"/>
      <c r="L85" s="42" t="s">
        <v>271</v>
      </c>
    </row>
    <row r="86" spans="1:12" s="27" customFormat="1" ht="15.5" x14ac:dyDescent="0.35">
      <c r="B86" s="39" t="s">
        <v>95</v>
      </c>
      <c r="C86" s="94"/>
      <c r="D86" s="94"/>
      <c r="E86" s="94"/>
      <c r="F86" s="94"/>
      <c r="G86" s="94"/>
      <c r="H86" s="94"/>
      <c r="I86" s="94"/>
      <c r="J86"/>
      <c r="K86" s="105"/>
      <c r="L86" s="105"/>
    </row>
    <row r="87" spans="1:12" s="27" customFormat="1" ht="15.5" x14ac:dyDescent="0.35">
      <c r="A87" s="32" t="s">
        <v>89</v>
      </c>
      <c r="B87" s="32" t="s">
        <v>91</v>
      </c>
      <c r="C87" s="92"/>
      <c r="D87" s="92"/>
      <c r="E87" s="92"/>
      <c r="F87" s="92"/>
      <c r="G87" s="92"/>
      <c r="H87" s="92"/>
      <c r="I87" s="92">
        <f t="shared" ref="I87" si="4">SUM(C87:H87)</f>
        <v>0</v>
      </c>
      <c r="J87"/>
      <c r="K87" s="42"/>
      <c r="L87" s="167" t="s">
        <v>272</v>
      </c>
    </row>
    <row r="88" spans="1:12" s="27" customFormat="1" ht="15.5" x14ac:dyDescent="0.35">
      <c r="A88" s="32" t="s">
        <v>90</v>
      </c>
      <c r="B88" s="32" t="s">
        <v>92</v>
      </c>
      <c r="C88" s="92"/>
      <c r="D88" s="92"/>
      <c r="E88" s="92"/>
      <c r="F88" s="92"/>
      <c r="G88" s="92"/>
      <c r="H88" s="92"/>
      <c r="I88" s="92"/>
      <c r="J88"/>
      <c r="K88" s="42"/>
      <c r="L88" s="167"/>
    </row>
    <row r="89" spans="1:12" s="27" customFormat="1" ht="15.5" x14ac:dyDescent="0.35">
      <c r="A89" s="32" t="s">
        <v>89</v>
      </c>
      <c r="B89" s="32" t="s">
        <v>93</v>
      </c>
      <c r="C89" s="92"/>
      <c r="D89" s="92"/>
      <c r="E89" s="92"/>
      <c r="F89" s="92"/>
      <c r="G89" s="92"/>
      <c r="H89" s="92"/>
      <c r="I89" s="92"/>
      <c r="J89"/>
      <c r="K89" s="42"/>
      <c r="L89" s="167"/>
    </row>
    <row r="90" spans="1:12" s="27" customFormat="1" ht="15.5" x14ac:dyDescent="0.35">
      <c r="A90" s="32" t="s">
        <v>89</v>
      </c>
      <c r="B90" s="32" t="s">
        <v>94</v>
      </c>
      <c r="C90" s="92"/>
      <c r="D90" s="92"/>
      <c r="E90" s="92"/>
      <c r="F90" s="92"/>
      <c r="G90" s="92"/>
      <c r="H90" s="92"/>
      <c r="I90" s="92">
        <f>SUM(C90:H90)</f>
        <v>0</v>
      </c>
      <c r="J90"/>
      <c r="K90" s="42"/>
      <c r="L90" s="167"/>
    </row>
    <row r="91" spans="1:12" s="27" customFormat="1" ht="15.5" x14ac:dyDescent="0.35">
      <c r="B91" s="39" t="s">
        <v>106</v>
      </c>
      <c r="C91" s="94"/>
      <c r="D91" s="94"/>
      <c r="E91" s="94"/>
      <c r="F91" s="94"/>
      <c r="G91" s="94"/>
      <c r="H91" s="94"/>
      <c r="I91" s="94"/>
      <c r="J91"/>
      <c r="K91" s="105"/>
      <c r="L91" s="105"/>
    </row>
    <row r="92" spans="1:12" s="27" customFormat="1" ht="46.5" x14ac:dyDescent="0.35">
      <c r="A92" s="41" t="s">
        <v>107</v>
      </c>
      <c r="B92" s="41" t="s">
        <v>108</v>
      </c>
      <c r="C92" s="96"/>
      <c r="D92" s="96"/>
      <c r="E92" s="96"/>
      <c r="F92" s="96"/>
      <c r="G92" s="96"/>
      <c r="H92" s="96"/>
      <c r="I92" s="96"/>
      <c r="J92"/>
      <c r="K92" s="42"/>
      <c r="L92" s="42" t="s">
        <v>180</v>
      </c>
    </row>
    <row r="93" spans="1:12" s="27" customFormat="1" ht="15.5" x14ac:dyDescent="0.35">
      <c r="B93" s="39" t="s">
        <v>124</v>
      </c>
      <c r="C93" s="94"/>
      <c r="D93" s="94"/>
      <c r="E93" s="94"/>
      <c r="F93" s="94"/>
      <c r="G93" s="94"/>
      <c r="H93" s="94"/>
      <c r="I93" s="94"/>
      <c r="J93"/>
      <c r="K93" s="105"/>
      <c r="L93" s="105"/>
    </row>
    <row r="94" spans="1:12" s="27" customFormat="1" ht="62" x14ac:dyDescent="0.35">
      <c r="A94" s="43" t="s">
        <v>104</v>
      </c>
      <c r="B94" s="43" t="s">
        <v>105</v>
      </c>
      <c r="C94" s="97"/>
      <c r="D94" s="97"/>
      <c r="E94" s="97"/>
      <c r="F94" s="97"/>
      <c r="G94" s="97"/>
      <c r="H94" s="97"/>
      <c r="I94" s="97"/>
      <c r="J94"/>
      <c r="K94" s="44"/>
      <c r="L94" s="44" t="s">
        <v>274</v>
      </c>
    </row>
    <row r="95" spans="1:12" s="27" customFormat="1" ht="15.5" x14ac:dyDescent="0.35">
      <c r="B95" s="45" t="s">
        <v>126</v>
      </c>
      <c r="C95" s="98"/>
      <c r="D95" s="98"/>
      <c r="E95" s="98"/>
      <c r="F95" s="98"/>
      <c r="G95" s="98"/>
      <c r="H95" s="98"/>
      <c r="I95" s="98"/>
      <c r="J95"/>
      <c r="K95" s="105"/>
      <c r="L95" s="105"/>
    </row>
    <row r="96" spans="1:12" s="27" customFormat="1" ht="46.5" x14ac:dyDescent="0.35">
      <c r="A96" s="43" t="s">
        <v>125</v>
      </c>
      <c r="B96" s="46" t="s">
        <v>190</v>
      </c>
      <c r="C96" s="99"/>
      <c r="D96" s="99"/>
      <c r="E96" s="99"/>
      <c r="F96" s="99"/>
      <c r="G96" s="99"/>
      <c r="H96" s="99"/>
      <c r="I96" s="99"/>
      <c r="J96"/>
      <c r="K96" s="42"/>
      <c r="L96" s="42" t="s">
        <v>273</v>
      </c>
    </row>
    <row r="99" spans="2:12" s="27" customFormat="1" ht="15.5" x14ac:dyDescent="0.35">
      <c r="B99" s="47"/>
      <c r="C99" s="47"/>
      <c r="D99" s="47"/>
      <c r="E99" s="47"/>
      <c r="F99" s="47"/>
      <c r="G99" s="47"/>
      <c r="H99" s="47"/>
      <c r="I99" s="47"/>
      <c r="J99"/>
      <c r="K99" s="105"/>
      <c r="L99" s="105"/>
    </row>
    <row r="100" spans="2:12" s="27" customFormat="1" ht="15.5" x14ac:dyDescent="0.35">
      <c r="B100" s="47"/>
      <c r="C100" s="47"/>
      <c r="D100" s="47"/>
      <c r="E100" s="47"/>
      <c r="F100" s="47"/>
      <c r="G100" s="47"/>
      <c r="H100" s="47"/>
      <c r="I100" s="47"/>
      <c r="J100"/>
      <c r="K100" s="105"/>
      <c r="L100" s="105"/>
    </row>
  </sheetData>
  <sheetProtection selectLockedCells="1"/>
  <mergeCells count="12">
    <mergeCell ref="L87:L90"/>
    <mergeCell ref="B1:B3"/>
    <mergeCell ref="C1:D1"/>
    <mergeCell ref="E1:F1"/>
    <mergeCell ref="C2:D2"/>
    <mergeCell ref="E2:F2"/>
    <mergeCell ref="L45:L49"/>
    <mergeCell ref="L50:L53"/>
    <mergeCell ref="L55:L64"/>
    <mergeCell ref="L66:L70"/>
    <mergeCell ref="L72:L76"/>
    <mergeCell ref="L78:L82"/>
  </mergeCells>
  <pageMargins left="0.25" right="0.25" top="0.75" bottom="0.75" header="0.3" footer="0.3"/>
  <pageSetup paperSize="3"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5D5B-35E9-4C51-9E1A-AFDAA72156AE}">
  <dimension ref="A1:U66"/>
  <sheetViews>
    <sheetView topLeftCell="B1" zoomScale="80" zoomScaleNormal="80" workbookViewId="0">
      <selection activeCell="B9" sqref="B9"/>
    </sheetView>
  </sheetViews>
  <sheetFormatPr defaultColWidth="69.36328125" defaultRowHeight="14.5" x14ac:dyDescent="0.35"/>
  <cols>
    <col min="1" max="1" width="1.81640625" customWidth="1"/>
    <col min="2" max="2" width="24.36328125" bestFit="1" customWidth="1"/>
    <col min="3" max="3" width="46.6328125" bestFit="1" customWidth="1"/>
    <col min="4" max="4" width="232.1796875" bestFit="1" customWidth="1"/>
  </cols>
  <sheetData>
    <row r="1" spans="1:21" ht="15" thickBot="1" x14ac:dyDescent="0.4"/>
    <row r="2" spans="1:21" hidden="1" x14ac:dyDescent="0.35">
      <c r="C2" s="61" t="s">
        <v>277</v>
      </c>
      <c r="D2" s="62" t="s">
        <v>280</v>
      </c>
    </row>
    <row r="3" spans="1:21" hidden="1" x14ac:dyDescent="0.35">
      <c r="C3" s="63" t="s">
        <v>278</v>
      </c>
      <c r="D3" s="64" t="s">
        <v>293</v>
      </c>
    </row>
    <row r="4" spans="1:21" ht="15" hidden="1" thickBot="1" x14ac:dyDescent="0.4">
      <c r="C4" s="65" t="s">
        <v>281</v>
      </c>
      <c r="D4" s="66" t="s">
        <v>292</v>
      </c>
    </row>
    <row r="5" spans="1:21" hidden="1" x14ac:dyDescent="0.35"/>
    <row r="6" spans="1:21" ht="15" hidden="1" thickBot="1" x14ac:dyDescent="0.4">
      <c r="A6" s="2"/>
      <c r="B6" s="8"/>
      <c r="C6" s="8"/>
      <c r="D6" s="8"/>
      <c r="E6" s="2"/>
      <c r="F6" s="2"/>
      <c r="G6" s="2"/>
      <c r="H6" s="2"/>
      <c r="I6" s="2"/>
      <c r="J6" s="2"/>
      <c r="K6" s="2"/>
      <c r="L6" s="2"/>
      <c r="M6" s="2"/>
      <c r="N6" s="2"/>
      <c r="O6" s="2"/>
      <c r="P6" s="2"/>
      <c r="Q6" s="2"/>
      <c r="R6" s="2"/>
      <c r="S6" s="2"/>
      <c r="T6" s="2"/>
      <c r="U6" s="2"/>
    </row>
    <row r="7" spans="1:21" s="5" customFormat="1" ht="26" x14ac:dyDescent="0.6">
      <c r="A7" s="6"/>
      <c r="B7" s="13" t="s">
        <v>88</v>
      </c>
      <c r="C7" s="14" t="s">
        <v>189</v>
      </c>
      <c r="D7" s="15" t="s">
        <v>87</v>
      </c>
      <c r="E7" s="9"/>
      <c r="F7" s="4"/>
      <c r="G7" s="4"/>
      <c r="H7" s="4"/>
      <c r="I7" s="4"/>
      <c r="J7" s="4"/>
      <c r="K7" s="4"/>
      <c r="L7" s="4"/>
      <c r="M7" s="4"/>
      <c r="N7" s="4"/>
      <c r="O7" s="4"/>
      <c r="P7" s="4"/>
      <c r="Q7" s="4"/>
      <c r="R7" s="4"/>
      <c r="S7" s="4"/>
      <c r="T7" s="4"/>
      <c r="U7" s="4"/>
    </row>
    <row r="8" spans="1:21" s="1" customFormat="1" ht="15.5" x14ac:dyDescent="0.35">
      <c r="A8" s="7"/>
      <c r="B8" s="16" t="s">
        <v>345</v>
      </c>
      <c r="C8" s="17" t="s">
        <v>27</v>
      </c>
      <c r="D8" s="18" t="s">
        <v>1</v>
      </c>
      <c r="E8" s="10"/>
      <c r="F8" s="3"/>
      <c r="G8" s="3"/>
      <c r="H8" s="3"/>
      <c r="I8" s="3"/>
      <c r="J8" s="3"/>
      <c r="K8" s="3"/>
      <c r="L8" s="3"/>
      <c r="M8" s="3"/>
      <c r="N8" s="3"/>
      <c r="O8" s="3"/>
      <c r="P8" s="3"/>
      <c r="Q8" s="3"/>
      <c r="R8" s="3"/>
      <c r="S8" s="3"/>
      <c r="T8" s="3"/>
      <c r="U8" s="3"/>
    </row>
    <row r="9" spans="1:21" s="1" customFormat="1" ht="15.5" x14ac:dyDescent="0.35">
      <c r="A9" s="7"/>
      <c r="B9" s="16" t="s">
        <v>31</v>
      </c>
      <c r="C9" s="17" t="s">
        <v>22</v>
      </c>
      <c r="D9" s="18" t="s">
        <v>130</v>
      </c>
      <c r="E9" s="10"/>
      <c r="F9" s="3"/>
      <c r="G9" s="3"/>
      <c r="H9" s="3"/>
      <c r="I9" s="3"/>
      <c r="J9" s="3"/>
      <c r="K9" s="3"/>
      <c r="L9" s="3"/>
      <c r="M9" s="3"/>
      <c r="N9" s="3"/>
      <c r="O9" s="3"/>
      <c r="P9" s="3"/>
      <c r="Q9" s="3"/>
      <c r="R9" s="3"/>
      <c r="S9" s="3"/>
      <c r="T9" s="3"/>
      <c r="U9" s="3"/>
    </row>
    <row r="10" spans="1:21" s="1" customFormat="1" ht="15.5" x14ac:dyDescent="0.35">
      <c r="A10" s="7"/>
      <c r="B10" s="16" t="s">
        <v>32</v>
      </c>
      <c r="C10" s="17" t="s">
        <v>23</v>
      </c>
      <c r="D10" s="18" t="s">
        <v>127</v>
      </c>
      <c r="E10" s="10"/>
      <c r="F10" s="3"/>
      <c r="G10" s="3"/>
      <c r="H10" s="3"/>
      <c r="I10" s="3"/>
      <c r="J10" s="3"/>
      <c r="K10" s="3"/>
      <c r="L10" s="3"/>
      <c r="M10" s="3"/>
      <c r="N10" s="3"/>
      <c r="O10" s="3"/>
      <c r="P10" s="3"/>
      <c r="Q10" s="3"/>
      <c r="R10" s="3"/>
      <c r="S10" s="3"/>
      <c r="T10" s="3"/>
      <c r="U10" s="3"/>
    </row>
    <row r="11" spans="1:21" s="1" customFormat="1" ht="15.5" x14ac:dyDescent="0.35">
      <c r="A11" s="7"/>
      <c r="B11" s="16" t="s">
        <v>33</v>
      </c>
      <c r="C11" s="17" t="s">
        <v>24</v>
      </c>
      <c r="D11" s="18" t="s">
        <v>128</v>
      </c>
      <c r="E11" s="10"/>
      <c r="F11" s="3"/>
      <c r="G11" s="3"/>
      <c r="H11" s="3"/>
      <c r="I11" s="3"/>
      <c r="J11" s="3"/>
      <c r="K11" s="3"/>
      <c r="L11" s="3"/>
      <c r="M11" s="3"/>
      <c r="N11" s="3"/>
      <c r="O11" s="3"/>
      <c r="P11" s="3"/>
      <c r="Q11" s="3"/>
      <c r="R11" s="3"/>
      <c r="S11" s="3"/>
      <c r="T11" s="3"/>
      <c r="U11" s="3"/>
    </row>
    <row r="12" spans="1:21" s="1" customFormat="1" ht="15.5" x14ac:dyDescent="0.35">
      <c r="A12" s="7"/>
      <c r="B12" s="16" t="s">
        <v>34</v>
      </c>
      <c r="C12" s="17" t="s">
        <v>25</v>
      </c>
      <c r="D12" s="19" t="s">
        <v>129</v>
      </c>
      <c r="E12" s="10"/>
      <c r="F12" s="3"/>
      <c r="G12" s="3"/>
      <c r="H12" s="3"/>
      <c r="I12" s="3"/>
      <c r="J12" s="3"/>
      <c r="K12" s="3"/>
      <c r="L12" s="3"/>
      <c r="M12" s="3"/>
      <c r="N12" s="3"/>
      <c r="O12" s="3"/>
      <c r="P12" s="3"/>
      <c r="Q12" s="3"/>
      <c r="R12" s="3"/>
      <c r="S12" s="3"/>
      <c r="T12" s="3"/>
      <c r="U12" s="3"/>
    </row>
    <row r="13" spans="1:21" s="1" customFormat="1" ht="15.5" hidden="1" x14ac:dyDescent="0.35">
      <c r="A13" s="7"/>
      <c r="B13" s="16" t="s">
        <v>35</v>
      </c>
      <c r="C13" s="17" t="s">
        <v>28</v>
      </c>
      <c r="D13" s="18" t="s">
        <v>2</v>
      </c>
      <c r="E13" s="10"/>
      <c r="F13" s="3"/>
      <c r="G13" s="3"/>
      <c r="H13" s="3"/>
      <c r="I13" s="3"/>
      <c r="J13" s="3"/>
      <c r="K13" s="3"/>
      <c r="L13" s="3"/>
      <c r="M13" s="3"/>
      <c r="N13" s="3"/>
      <c r="O13" s="3"/>
      <c r="P13" s="3"/>
      <c r="Q13" s="3"/>
      <c r="R13" s="3"/>
      <c r="S13" s="3"/>
      <c r="T13" s="3"/>
      <c r="U13" s="3"/>
    </row>
    <row r="14" spans="1:21" s="1" customFormat="1" ht="15.5" x14ac:dyDescent="0.35">
      <c r="A14" s="7"/>
      <c r="B14" s="16" t="s">
        <v>36</v>
      </c>
      <c r="C14" s="17" t="s">
        <v>26</v>
      </c>
      <c r="D14" s="18" t="s">
        <v>131</v>
      </c>
      <c r="E14" s="10"/>
      <c r="F14" s="3"/>
      <c r="G14" s="3"/>
      <c r="H14" s="3"/>
      <c r="I14" s="3"/>
      <c r="J14" s="3"/>
      <c r="K14" s="3"/>
      <c r="L14" s="3"/>
      <c r="M14" s="3"/>
      <c r="N14" s="3"/>
      <c r="O14" s="3"/>
      <c r="P14" s="3"/>
      <c r="Q14" s="3"/>
      <c r="R14" s="3"/>
      <c r="S14" s="3"/>
      <c r="T14" s="3"/>
      <c r="U14" s="3"/>
    </row>
    <row r="15" spans="1:21" s="1" customFormat="1" ht="15.5" x14ac:dyDescent="0.35">
      <c r="A15" s="7"/>
      <c r="B15" s="16" t="s">
        <v>37</v>
      </c>
      <c r="C15" s="17" t="s">
        <v>7</v>
      </c>
      <c r="D15" s="18" t="s">
        <v>132</v>
      </c>
      <c r="E15" s="10"/>
      <c r="F15" s="3"/>
      <c r="G15" s="3"/>
      <c r="H15" s="3"/>
      <c r="I15" s="3"/>
      <c r="J15" s="3"/>
      <c r="K15" s="3"/>
      <c r="L15" s="3"/>
      <c r="M15" s="3"/>
      <c r="N15" s="3"/>
      <c r="O15" s="3"/>
      <c r="P15" s="3"/>
      <c r="Q15" s="3"/>
      <c r="R15" s="3"/>
      <c r="S15" s="3"/>
      <c r="T15" s="3"/>
      <c r="U15" s="3"/>
    </row>
    <row r="16" spans="1:21" s="1" customFormat="1" ht="15.5" x14ac:dyDescent="0.35">
      <c r="A16" s="7"/>
      <c r="B16" s="16" t="s">
        <v>38</v>
      </c>
      <c r="C16" s="17" t="s">
        <v>8</v>
      </c>
      <c r="D16" s="18" t="s">
        <v>133</v>
      </c>
      <c r="E16" s="10"/>
      <c r="F16" s="3"/>
      <c r="G16" s="3"/>
      <c r="H16" s="3"/>
      <c r="I16" s="3"/>
      <c r="J16" s="3"/>
      <c r="K16" s="3"/>
      <c r="L16" s="3"/>
      <c r="M16" s="3"/>
      <c r="N16" s="3"/>
      <c r="O16" s="3"/>
      <c r="P16" s="3"/>
      <c r="Q16" s="3"/>
      <c r="R16" s="3"/>
      <c r="S16" s="3"/>
      <c r="T16" s="3"/>
      <c r="U16" s="3"/>
    </row>
    <row r="17" spans="1:21" s="1" customFormat="1" ht="15.5" x14ac:dyDescent="0.35">
      <c r="A17" s="7"/>
      <c r="B17" s="16" t="s">
        <v>39</v>
      </c>
      <c r="C17" s="17" t="s">
        <v>9</v>
      </c>
      <c r="D17" s="18" t="s">
        <v>134</v>
      </c>
      <c r="E17" s="10"/>
      <c r="F17" s="3"/>
      <c r="G17" s="3"/>
      <c r="H17" s="3"/>
      <c r="I17" s="3"/>
      <c r="J17" s="3"/>
      <c r="K17" s="3"/>
      <c r="L17" s="3"/>
      <c r="M17" s="3"/>
      <c r="N17" s="3"/>
      <c r="O17" s="3"/>
      <c r="P17" s="3"/>
      <c r="Q17" s="3"/>
      <c r="R17" s="3"/>
      <c r="S17" s="3"/>
      <c r="T17" s="3"/>
      <c r="U17" s="3"/>
    </row>
    <row r="18" spans="1:21" s="1" customFormat="1" ht="15.5" x14ac:dyDescent="0.35">
      <c r="A18" s="7"/>
      <c r="B18" s="16" t="s">
        <v>72</v>
      </c>
      <c r="C18" s="17" t="s">
        <v>67</v>
      </c>
      <c r="D18" s="19" t="s">
        <v>135</v>
      </c>
      <c r="E18" s="10"/>
      <c r="F18" s="3"/>
      <c r="G18" s="3"/>
      <c r="H18" s="3"/>
      <c r="I18" s="3"/>
      <c r="J18" s="3"/>
      <c r="K18" s="3"/>
      <c r="L18" s="3"/>
      <c r="M18" s="3"/>
      <c r="N18" s="3"/>
      <c r="O18" s="3"/>
      <c r="P18" s="3"/>
      <c r="Q18" s="3"/>
      <c r="R18" s="3"/>
      <c r="S18" s="3"/>
      <c r="T18" s="3"/>
      <c r="U18" s="3"/>
    </row>
    <row r="19" spans="1:21" s="1" customFormat="1" ht="15.5" x14ac:dyDescent="0.35">
      <c r="A19" s="7"/>
      <c r="B19" s="16" t="s">
        <v>73</v>
      </c>
      <c r="C19" s="17" t="s">
        <v>68</v>
      </c>
      <c r="D19" s="19" t="s">
        <v>136</v>
      </c>
      <c r="E19" s="10"/>
      <c r="F19" s="3"/>
      <c r="G19" s="3"/>
      <c r="H19" s="3"/>
      <c r="I19" s="3"/>
      <c r="J19" s="3"/>
      <c r="K19" s="3"/>
      <c r="L19" s="3"/>
      <c r="M19" s="3"/>
      <c r="N19" s="3"/>
      <c r="O19" s="3"/>
      <c r="P19" s="3"/>
      <c r="Q19" s="3"/>
      <c r="R19" s="3"/>
      <c r="S19" s="3"/>
      <c r="T19" s="3"/>
      <c r="U19" s="3"/>
    </row>
    <row r="20" spans="1:21" s="1" customFormat="1" ht="15.5" x14ac:dyDescent="0.35">
      <c r="A20" s="7"/>
      <c r="B20" s="16" t="s">
        <v>74</v>
      </c>
      <c r="C20" s="17" t="s">
        <v>69</v>
      </c>
      <c r="D20" s="19" t="s">
        <v>137</v>
      </c>
      <c r="E20" s="10"/>
      <c r="F20" s="3"/>
      <c r="G20" s="3"/>
      <c r="H20" s="3"/>
      <c r="I20" s="3"/>
      <c r="J20" s="3"/>
      <c r="K20" s="3"/>
      <c r="L20" s="3"/>
      <c r="M20" s="3"/>
      <c r="N20" s="3"/>
      <c r="O20" s="3"/>
      <c r="P20" s="3"/>
      <c r="Q20" s="3"/>
      <c r="R20" s="3"/>
      <c r="S20" s="3"/>
      <c r="T20" s="3"/>
      <c r="U20" s="3"/>
    </row>
    <row r="21" spans="1:21" s="1" customFormat="1" ht="15.5" x14ac:dyDescent="0.35">
      <c r="A21" s="7"/>
      <c r="B21" s="16" t="s">
        <v>75</v>
      </c>
      <c r="C21" s="17" t="s">
        <v>70</v>
      </c>
      <c r="D21" s="19" t="s">
        <v>138</v>
      </c>
      <c r="E21" s="10"/>
      <c r="F21" s="3"/>
      <c r="G21" s="3"/>
      <c r="H21" s="3"/>
      <c r="I21" s="3"/>
      <c r="J21" s="3"/>
      <c r="K21" s="3"/>
      <c r="L21" s="3"/>
      <c r="M21" s="3"/>
      <c r="N21" s="3"/>
      <c r="O21" s="3"/>
      <c r="P21" s="3"/>
      <c r="Q21" s="3"/>
      <c r="R21" s="3"/>
      <c r="S21" s="3"/>
      <c r="T21" s="3"/>
      <c r="U21" s="3"/>
    </row>
    <row r="22" spans="1:21" s="1" customFormat="1" ht="15.5" x14ac:dyDescent="0.35">
      <c r="A22" s="7"/>
      <c r="B22" s="16" t="s">
        <v>76</v>
      </c>
      <c r="C22" s="17" t="s">
        <v>71</v>
      </c>
      <c r="D22" s="19" t="s">
        <v>139</v>
      </c>
      <c r="E22" s="10"/>
      <c r="F22" s="3"/>
      <c r="G22" s="3"/>
      <c r="H22" s="3"/>
      <c r="I22" s="3"/>
      <c r="J22" s="3"/>
      <c r="K22" s="3"/>
      <c r="L22" s="3"/>
      <c r="M22" s="3"/>
      <c r="N22" s="3"/>
      <c r="O22" s="3"/>
      <c r="P22" s="3"/>
      <c r="Q22" s="3"/>
      <c r="R22" s="3"/>
      <c r="S22" s="3"/>
      <c r="T22" s="3"/>
      <c r="U22" s="3"/>
    </row>
    <row r="23" spans="1:21" s="1" customFormat="1" ht="15.5" x14ac:dyDescent="0.35">
      <c r="A23" s="7"/>
      <c r="B23" s="16" t="s">
        <v>40</v>
      </c>
      <c r="C23" s="17" t="s">
        <v>29</v>
      </c>
      <c r="D23" s="19" t="s">
        <v>3</v>
      </c>
      <c r="E23" s="10"/>
      <c r="F23" s="3"/>
      <c r="G23" s="3"/>
      <c r="H23" s="3"/>
      <c r="I23" s="3"/>
      <c r="J23" s="3"/>
      <c r="K23" s="3"/>
      <c r="L23" s="3"/>
      <c r="M23" s="3"/>
      <c r="N23" s="3"/>
      <c r="O23" s="3"/>
      <c r="P23" s="3"/>
      <c r="Q23" s="3"/>
      <c r="R23" s="3"/>
      <c r="S23" s="3"/>
      <c r="T23" s="3"/>
      <c r="U23" s="3"/>
    </row>
    <row r="24" spans="1:21" s="1" customFormat="1" ht="15.5" hidden="1" x14ac:dyDescent="0.35">
      <c r="A24" s="7"/>
      <c r="B24" s="16" t="s">
        <v>41</v>
      </c>
      <c r="C24" s="17" t="s">
        <v>30</v>
      </c>
      <c r="D24" s="18" t="s">
        <v>140</v>
      </c>
      <c r="E24" s="10"/>
      <c r="F24" s="3"/>
      <c r="G24" s="3"/>
      <c r="H24" s="3"/>
      <c r="I24" s="3"/>
      <c r="J24" s="3"/>
      <c r="K24" s="3"/>
      <c r="L24" s="3"/>
      <c r="M24" s="3"/>
      <c r="N24" s="3"/>
      <c r="O24" s="3"/>
      <c r="P24" s="3"/>
      <c r="Q24" s="3"/>
      <c r="R24" s="3"/>
      <c r="S24" s="3"/>
      <c r="T24" s="3"/>
      <c r="U24" s="3"/>
    </row>
    <row r="25" spans="1:21" s="1" customFormat="1" ht="15.5" x14ac:dyDescent="0.35">
      <c r="A25" s="7"/>
      <c r="B25" s="16" t="s">
        <v>42</v>
      </c>
      <c r="C25" s="17" t="s">
        <v>10</v>
      </c>
      <c r="D25" s="19" t="s">
        <v>141</v>
      </c>
      <c r="E25" s="10"/>
      <c r="F25" s="3"/>
      <c r="G25" s="3"/>
      <c r="H25" s="3"/>
      <c r="I25" s="3"/>
      <c r="J25" s="3"/>
      <c r="K25" s="3"/>
      <c r="L25" s="3"/>
      <c r="M25" s="3"/>
      <c r="N25" s="3"/>
      <c r="O25" s="3"/>
      <c r="P25" s="3"/>
      <c r="Q25" s="3"/>
      <c r="R25" s="3"/>
      <c r="S25" s="3"/>
      <c r="T25" s="3"/>
      <c r="U25" s="3"/>
    </row>
    <row r="26" spans="1:21" s="1" customFormat="1" ht="15.5" x14ac:dyDescent="0.35">
      <c r="A26" s="7"/>
      <c r="B26" s="16" t="s">
        <v>43</v>
      </c>
      <c r="C26" s="17" t="s">
        <v>11</v>
      </c>
      <c r="D26" s="20" t="s">
        <v>142</v>
      </c>
      <c r="E26" s="10"/>
      <c r="F26" s="3"/>
      <c r="G26" s="3"/>
      <c r="H26" s="3"/>
      <c r="I26" s="3"/>
      <c r="J26" s="3"/>
      <c r="K26" s="3"/>
      <c r="L26" s="3"/>
      <c r="M26" s="3"/>
      <c r="N26" s="3"/>
      <c r="O26" s="3"/>
      <c r="P26" s="3"/>
      <c r="Q26" s="3"/>
      <c r="R26" s="3"/>
      <c r="S26" s="3"/>
      <c r="T26" s="3"/>
      <c r="U26" s="3"/>
    </row>
    <row r="27" spans="1:21" s="1" customFormat="1" ht="15.5" x14ac:dyDescent="0.35">
      <c r="A27" s="7"/>
      <c r="B27" s="16" t="s">
        <v>44</v>
      </c>
      <c r="C27" s="17" t="s">
        <v>12</v>
      </c>
      <c r="D27" s="19" t="s">
        <v>143</v>
      </c>
      <c r="E27" s="10"/>
      <c r="F27" s="3"/>
      <c r="G27" s="3"/>
      <c r="H27" s="3"/>
      <c r="I27" s="3"/>
      <c r="J27" s="3"/>
      <c r="K27" s="3"/>
      <c r="L27" s="3"/>
      <c r="M27" s="3"/>
      <c r="N27" s="3"/>
      <c r="O27" s="3"/>
      <c r="P27" s="3"/>
      <c r="Q27" s="3"/>
      <c r="R27" s="3"/>
      <c r="S27" s="3"/>
      <c r="T27" s="3"/>
      <c r="U27" s="3"/>
    </row>
    <row r="28" spans="1:21" s="1" customFormat="1" ht="15.5" x14ac:dyDescent="0.35">
      <c r="A28" s="7"/>
      <c r="B28" s="16" t="s">
        <v>45</v>
      </c>
      <c r="C28" s="17" t="s">
        <v>13</v>
      </c>
      <c r="D28" s="18" t="s">
        <v>145</v>
      </c>
      <c r="E28" s="10"/>
      <c r="F28" s="3"/>
      <c r="G28" s="3"/>
      <c r="H28" s="3"/>
      <c r="I28" s="3"/>
      <c r="J28" s="3"/>
      <c r="K28" s="3"/>
      <c r="L28" s="3"/>
      <c r="M28" s="3"/>
      <c r="N28" s="3"/>
      <c r="O28" s="3"/>
      <c r="P28" s="3"/>
      <c r="Q28" s="3"/>
      <c r="R28" s="3"/>
      <c r="S28" s="3"/>
      <c r="T28" s="3"/>
      <c r="U28" s="3"/>
    </row>
    <row r="29" spans="1:21" s="1" customFormat="1" ht="15.5" x14ac:dyDescent="0.35">
      <c r="A29" s="7"/>
      <c r="B29" s="16" t="s">
        <v>46</v>
      </c>
      <c r="C29" s="17" t="s">
        <v>14</v>
      </c>
      <c r="D29" s="19" t="s">
        <v>146</v>
      </c>
      <c r="E29" s="10"/>
      <c r="F29" s="3"/>
      <c r="G29" s="3"/>
      <c r="H29" s="3"/>
      <c r="I29" s="3"/>
      <c r="J29" s="3"/>
      <c r="K29" s="3"/>
      <c r="L29" s="3"/>
      <c r="M29" s="3"/>
      <c r="N29" s="3"/>
      <c r="O29" s="3"/>
      <c r="P29" s="3"/>
      <c r="Q29" s="3"/>
      <c r="R29" s="3"/>
      <c r="S29" s="3"/>
      <c r="T29" s="3"/>
      <c r="U29" s="3"/>
    </row>
    <row r="30" spans="1:21" s="1" customFormat="1" ht="15.5" x14ac:dyDescent="0.35">
      <c r="A30" s="7"/>
      <c r="B30" s="16" t="s">
        <v>47</v>
      </c>
      <c r="C30" s="17" t="s">
        <v>15</v>
      </c>
      <c r="D30" s="19" t="s">
        <v>147</v>
      </c>
      <c r="E30" s="10"/>
      <c r="F30" s="3"/>
      <c r="G30" s="3"/>
      <c r="H30" s="3"/>
      <c r="I30" s="3"/>
      <c r="J30" s="3"/>
      <c r="K30" s="3"/>
      <c r="L30" s="3"/>
      <c r="M30" s="3"/>
      <c r="N30" s="3"/>
      <c r="O30" s="3"/>
      <c r="P30" s="3"/>
      <c r="Q30" s="3"/>
      <c r="R30" s="3"/>
      <c r="S30" s="3"/>
      <c r="T30" s="3"/>
      <c r="U30" s="3"/>
    </row>
    <row r="31" spans="1:21" s="1" customFormat="1" ht="15.5" x14ac:dyDescent="0.35">
      <c r="A31" s="7"/>
      <c r="B31" s="16" t="s">
        <v>48</v>
      </c>
      <c r="C31" s="17" t="s">
        <v>16</v>
      </c>
      <c r="D31" s="19" t="s">
        <v>148</v>
      </c>
      <c r="E31" s="10"/>
      <c r="F31" s="3"/>
      <c r="G31" s="3"/>
      <c r="H31" s="3"/>
      <c r="I31" s="3"/>
      <c r="J31" s="3"/>
      <c r="K31" s="3"/>
      <c r="L31" s="3"/>
      <c r="M31" s="3"/>
      <c r="N31" s="3"/>
      <c r="O31" s="3"/>
      <c r="P31" s="3"/>
      <c r="Q31" s="3"/>
      <c r="R31" s="3"/>
      <c r="S31" s="3"/>
      <c r="T31" s="3"/>
      <c r="U31" s="3"/>
    </row>
    <row r="32" spans="1:21" s="1" customFormat="1" ht="15.5" x14ac:dyDescent="0.35">
      <c r="A32" s="7"/>
      <c r="B32" s="16" t="s">
        <v>49</v>
      </c>
      <c r="C32" s="17" t="s">
        <v>17</v>
      </c>
      <c r="D32" s="19" t="s">
        <v>4</v>
      </c>
      <c r="E32" s="10"/>
      <c r="F32" s="3"/>
      <c r="G32" s="3"/>
      <c r="H32" s="3"/>
      <c r="I32" s="3"/>
      <c r="J32" s="3"/>
      <c r="K32" s="3"/>
      <c r="L32" s="3"/>
      <c r="M32" s="3"/>
      <c r="N32" s="3"/>
      <c r="O32" s="3"/>
      <c r="P32" s="3"/>
      <c r="Q32" s="3"/>
      <c r="R32" s="3"/>
      <c r="S32" s="3"/>
      <c r="T32" s="3"/>
      <c r="U32" s="3"/>
    </row>
    <row r="33" spans="1:21" s="1" customFormat="1" ht="15.5" x14ac:dyDescent="0.35">
      <c r="A33" s="7"/>
      <c r="B33" s="16" t="s">
        <v>50</v>
      </c>
      <c r="C33" s="17" t="s">
        <v>18</v>
      </c>
      <c r="D33" s="19" t="s">
        <v>144</v>
      </c>
      <c r="E33" s="10"/>
      <c r="F33" s="3"/>
      <c r="G33" s="3"/>
      <c r="H33" s="3"/>
      <c r="I33" s="3"/>
      <c r="J33" s="3"/>
      <c r="K33" s="3"/>
      <c r="L33" s="3"/>
      <c r="M33" s="3"/>
      <c r="N33" s="3"/>
      <c r="O33" s="3"/>
      <c r="P33" s="3"/>
      <c r="Q33" s="3"/>
      <c r="R33" s="3"/>
      <c r="S33" s="3"/>
      <c r="T33" s="3"/>
      <c r="U33" s="3"/>
    </row>
    <row r="34" spans="1:21" s="1" customFormat="1" ht="15.5" x14ac:dyDescent="0.35">
      <c r="A34" s="7"/>
      <c r="B34" s="16" t="s">
        <v>51</v>
      </c>
      <c r="C34" s="17" t="s">
        <v>19</v>
      </c>
      <c r="D34" s="19" t="s">
        <v>149</v>
      </c>
      <c r="E34" s="10"/>
      <c r="F34" s="3"/>
      <c r="G34" s="3"/>
      <c r="H34" s="3"/>
      <c r="I34" s="3"/>
      <c r="J34" s="3"/>
      <c r="K34" s="3"/>
      <c r="L34" s="3"/>
      <c r="M34" s="3"/>
      <c r="N34" s="3"/>
      <c r="O34" s="3"/>
      <c r="P34" s="3"/>
      <c r="Q34" s="3"/>
      <c r="R34" s="3"/>
      <c r="S34" s="3"/>
      <c r="T34" s="3"/>
      <c r="U34" s="3"/>
    </row>
    <row r="35" spans="1:21" s="1" customFormat="1" ht="15.5" x14ac:dyDescent="0.35">
      <c r="A35" s="7"/>
      <c r="B35" s="16" t="s">
        <v>52</v>
      </c>
      <c r="C35" s="17" t="s">
        <v>20</v>
      </c>
      <c r="D35" s="19" t="s">
        <v>150</v>
      </c>
      <c r="E35" s="10"/>
      <c r="F35" s="3"/>
      <c r="G35" s="3"/>
      <c r="H35" s="3"/>
      <c r="I35" s="3"/>
      <c r="J35" s="3"/>
      <c r="K35" s="3"/>
      <c r="L35" s="3"/>
      <c r="M35" s="3"/>
      <c r="N35" s="3"/>
      <c r="O35" s="3"/>
      <c r="P35" s="3"/>
      <c r="Q35" s="3"/>
      <c r="R35" s="3"/>
      <c r="S35" s="3"/>
      <c r="T35" s="3"/>
      <c r="U35" s="3"/>
    </row>
    <row r="36" spans="1:21" ht="15.5" x14ac:dyDescent="0.35">
      <c r="A36" s="11"/>
      <c r="B36" s="21" t="s">
        <v>53</v>
      </c>
      <c r="C36" s="22" t="s">
        <v>21</v>
      </c>
      <c r="D36" s="18" t="s">
        <v>151</v>
      </c>
      <c r="E36" s="12"/>
      <c r="F36" s="2"/>
      <c r="G36" s="2"/>
      <c r="H36" s="2"/>
      <c r="I36" s="2"/>
      <c r="J36" s="2"/>
      <c r="K36" s="2"/>
      <c r="L36" s="2"/>
      <c r="M36" s="2"/>
      <c r="N36" s="2"/>
      <c r="O36" s="2"/>
      <c r="P36" s="2"/>
      <c r="Q36" s="2"/>
      <c r="R36" s="2"/>
      <c r="S36" s="2"/>
      <c r="T36" s="2"/>
      <c r="U36" s="2"/>
    </row>
    <row r="37" spans="1:21" ht="15.5" x14ac:dyDescent="0.35">
      <c r="A37" s="11"/>
      <c r="B37" s="21" t="s">
        <v>57</v>
      </c>
      <c r="C37" s="22" t="s">
        <v>60</v>
      </c>
      <c r="D37" s="18" t="s">
        <v>152</v>
      </c>
      <c r="E37" s="12"/>
      <c r="F37" s="2"/>
      <c r="G37" s="2"/>
      <c r="H37" s="2"/>
      <c r="I37" s="2"/>
      <c r="J37" s="2"/>
      <c r="K37" s="2"/>
      <c r="L37" s="2"/>
      <c r="M37" s="2"/>
      <c r="N37" s="2"/>
      <c r="O37" s="2"/>
      <c r="P37" s="2"/>
      <c r="Q37" s="2"/>
      <c r="R37" s="2"/>
      <c r="S37" s="2"/>
      <c r="T37" s="2"/>
      <c r="U37" s="2"/>
    </row>
    <row r="38" spans="1:21" ht="15.5" x14ac:dyDescent="0.35">
      <c r="A38" s="11"/>
      <c r="B38" s="21" t="s">
        <v>58</v>
      </c>
      <c r="C38" s="22" t="s">
        <v>61</v>
      </c>
      <c r="D38" s="18" t="s">
        <v>153</v>
      </c>
      <c r="E38" s="12"/>
      <c r="F38" s="2"/>
      <c r="G38" s="2"/>
      <c r="H38" s="2"/>
      <c r="I38" s="2"/>
      <c r="J38" s="2"/>
      <c r="K38" s="2"/>
      <c r="L38" s="2"/>
      <c r="M38" s="2"/>
      <c r="N38" s="2"/>
      <c r="O38" s="2"/>
      <c r="P38" s="2"/>
      <c r="Q38" s="2"/>
      <c r="R38" s="2"/>
      <c r="S38" s="2"/>
      <c r="T38" s="2"/>
      <c r="U38" s="2"/>
    </row>
    <row r="39" spans="1:21" ht="15.5" x14ac:dyDescent="0.35">
      <c r="A39" s="11"/>
      <c r="B39" s="21" t="s">
        <v>59</v>
      </c>
      <c r="C39" s="22" t="s">
        <v>62</v>
      </c>
      <c r="D39" s="18" t="s">
        <v>154</v>
      </c>
      <c r="E39" s="12"/>
      <c r="F39" s="2"/>
      <c r="G39" s="2"/>
      <c r="H39" s="2"/>
      <c r="I39" s="2"/>
      <c r="J39" s="2"/>
      <c r="K39" s="2"/>
      <c r="L39" s="2"/>
      <c r="M39" s="2"/>
      <c r="N39" s="2"/>
      <c r="O39" s="2"/>
      <c r="P39" s="2"/>
      <c r="Q39" s="2"/>
      <c r="R39" s="2"/>
      <c r="S39" s="2"/>
      <c r="T39" s="2"/>
      <c r="U39" s="2"/>
    </row>
    <row r="40" spans="1:21" ht="15.5" x14ac:dyDescent="0.35">
      <c r="A40" s="11"/>
      <c r="B40" s="21" t="s">
        <v>56</v>
      </c>
      <c r="C40" s="22" t="s">
        <v>63</v>
      </c>
      <c r="D40" s="18" t="s">
        <v>155</v>
      </c>
      <c r="E40" s="12"/>
      <c r="F40" s="2"/>
      <c r="G40" s="2"/>
      <c r="H40" s="2"/>
      <c r="I40" s="2"/>
      <c r="J40" s="2"/>
      <c r="K40" s="2"/>
      <c r="L40" s="2"/>
      <c r="M40" s="2"/>
      <c r="N40" s="2"/>
      <c r="O40" s="2"/>
      <c r="P40" s="2"/>
      <c r="Q40" s="2"/>
      <c r="R40" s="2"/>
      <c r="S40" s="2"/>
      <c r="T40" s="2"/>
      <c r="U40" s="2"/>
    </row>
    <row r="41" spans="1:21" ht="15.5" x14ac:dyDescent="0.35">
      <c r="A41" s="11"/>
      <c r="B41" s="21" t="s">
        <v>56</v>
      </c>
      <c r="C41" s="22" t="s">
        <v>64</v>
      </c>
      <c r="D41" s="18" t="s">
        <v>156</v>
      </c>
      <c r="E41" s="12"/>
      <c r="F41" s="2"/>
      <c r="G41" s="2"/>
      <c r="H41" s="2"/>
      <c r="I41" s="2"/>
      <c r="J41" s="2"/>
      <c r="K41" s="2"/>
      <c r="L41" s="2"/>
      <c r="M41" s="2"/>
      <c r="N41" s="2"/>
      <c r="O41" s="2"/>
      <c r="P41" s="2"/>
      <c r="Q41" s="2"/>
      <c r="R41" s="2"/>
      <c r="S41" s="2"/>
      <c r="T41" s="2"/>
      <c r="U41" s="2"/>
    </row>
    <row r="42" spans="1:21" ht="15.5" x14ac:dyDescent="0.35">
      <c r="A42" s="11"/>
      <c r="B42" s="21" t="s">
        <v>56</v>
      </c>
      <c r="C42" s="22" t="s">
        <v>65</v>
      </c>
      <c r="D42" s="18" t="s">
        <v>157</v>
      </c>
      <c r="E42" s="12"/>
      <c r="F42" s="2"/>
      <c r="G42" s="2"/>
      <c r="H42" s="2"/>
      <c r="I42" s="2"/>
      <c r="J42" s="2"/>
      <c r="K42" s="2"/>
      <c r="L42" s="2"/>
      <c r="M42" s="2"/>
      <c r="N42" s="2"/>
      <c r="O42" s="2"/>
      <c r="P42" s="2"/>
      <c r="Q42" s="2"/>
      <c r="R42" s="2"/>
      <c r="S42" s="2"/>
      <c r="T42" s="2"/>
      <c r="U42" s="2"/>
    </row>
    <row r="43" spans="1:21" ht="15.5" x14ac:dyDescent="0.35">
      <c r="A43" s="11"/>
      <c r="B43" s="21" t="s">
        <v>77</v>
      </c>
      <c r="C43" s="22" t="s">
        <v>82</v>
      </c>
      <c r="D43" s="18" t="s">
        <v>159</v>
      </c>
      <c r="E43" s="12"/>
      <c r="F43" s="2"/>
      <c r="G43" s="2"/>
      <c r="H43" s="2"/>
      <c r="I43" s="2"/>
      <c r="J43" s="2"/>
      <c r="K43" s="2"/>
      <c r="L43" s="2"/>
      <c r="M43" s="2"/>
      <c r="N43" s="2"/>
      <c r="O43" s="2"/>
      <c r="P43" s="2"/>
      <c r="Q43" s="2"/>
      <c r="R43" s="2"/>
      <c r="S43" s="2"/>
      <c r="T43" s="2"/>
      <c r="U43" s="2"/>
    </row>
    <row r="44" spans="1:21" ht="15.5" x14ac:dyDescent="0.35">
      <c r="A44" s="11"/>
      <c r="B44" s="21" t="s">
        <v>78</v>
      </c>
      <c r="C44" s="22" t="s">
        <v>83</v>
      </c>
      <c r="D44" s="18" t="s">
        <v>160</v>
      </c>
      <c r="E44" s="12"/>
      <c r="F44" s="2"/>
      <c r="G44" s="2"/>
      <c r="H44" s="2"/>
      <c r="I44" s="2"/>
      <c r="J44" s="2"/>
      <c r="K44" s="2"/>
      <c r="L44" s="2"/>
      <c r="M44" s="2"/>
      <c r="N44" s="2"/>
      <c r="O44" s="2"/>
      <c r="P44" s="2"/>
      <c r="Q44" s="2"/>
      <c r="R44" s="2"/>
      <c r="S44" s="2"/>
      <c r="T44" s="2"/>
      <c r="U44" s="2"/>
    </row>
    <row r="45" spans="1:21" ht="15.5" x14ac:dyDescent="0.35">
      <c r="A45" s="11"/>
      <c r="B45" s="21" t="s">
        <v>79</v>
      </c>
      <c r="C45" s="22" t="s">
        <v>84</v>
      </c>
      <c r="D45" s="18" t="s">
        <v>161</v>
      </c>
      <c r="E45" s="12"/>
      <c r="F45" s="2"/>
      <c r="G45" s="2"/>
      <c r="H45" s="2"/>
      <c r="I45" s="2"/>
      <c r="J45" s="2"/>
      <c r="K45" s="2"/>
      <c r="L45" s="2"/>
      <c r="M45" s="2"/>
      <c r="N45" s="2"/>
      <c r="O45" s="2"/>
      <c r="P45" s="2"/>
      <c r="Q45" s="2"/>
      <c r="R45" s="2"/>
      <c r="S45" s="2"/>
      <c r="T45" s="2"/>
      <c r="U45" s="2"/>
    </row>
    <row r="46" spans="1:21" ht="15.5" x14ac:dyDescent="0.35">
      <c r="A46" s="11"/>
      <c r="B46" s="21" t="s">
        <v>80</v>
      </c>
      <c r="C46" s="22" t="s">
        <v>85</v>
      </c>
      <c r="D46" s="18" t="s">
        <v>162</v>
      </c>
      <c r="E46" s="12"/>
      <c r="F46" s="2"/>
      <c r="G46" s="2"/>
      <c r="H46" s="2"/>
      <c r="I46" s="2"/>
      <c r="J46" s="2"/>
      <c r="K46" s="2"/>
      <c r="L46" s="2"/>
      <c r="M46" s="2"/>
      <c r="N46" s="2"/>
      <c r="O46" s="2"/>
      <c r="P46" s="2"/>
      <c r="Q46" s="2"/>
      <c r="R46" s="2"/>
      <c r="S46" s="2"/>
      <c r="T46" s="2"/>
      <c r="U46" s="2"/>
    </row>
    <row r="47" spans="1:21" ht="15.5" x14ac:dyDescent="0.35">
      <c r="B47" s="21" t="s">
        <v>81</v>
      </c>
      <c r="C47" s="22" t="s">
        <v>86</v>
      </c>
      <c r="D47" s="18" t="s">
        <v>158</v>
      </c>
    </row>
    <row r="48" spans="1:21" ht="15.5" x14ac:dyDescent="0.35">
      <c r="B48" s="21" t="s">
        <v>114</v>
      </c>
      <c r="C48" s="22" t="s">
        <v>109</v>
      </c>
      <c r="D48" s="18" t="s">
        <v>163</v>
      </c>
    </row>
    <row r="49" spans="2:4" ht="15.5" x14ac:dyDescent="0.35">
      <c r="B49" s="21" t="s">
        <v>115</v>
      </c>
      <c r="C49" s="22" t="s">
        <v>110</v>
      </c>
      <c r="D49" s="18" t="s">
        <v>165</v>
      </c>
    </row>
    <row r="50" spans="2:4" ht="15.5" x14ac:dyDescent="0.35">
      <c r="B50" s="21" t="s">
        <v>116</v>
      </c>
      <c r="C50" s="22" t="s">
        <v>111</v>
      </c>
      <c r="D50" s="18" t="s">
        <v>164</v>
      </c>
    </row>
    <row r="51" spans="2:4" ht="15.5" x14ac:dyDescent="0.35">
      <c r="B51" s="21" t="s">
        <v>117</v>
      </c>
      <c r="C51" s="22" t="s">
        <v>112</v>
      </c>
      <c r="D51" s="18" t="s">
        <v>166</v>
      </c>
    </row>
    <row r="52" spans="2:4" ht="15.5" x14ac:dyDescent="0.35">
      <c r="B52" s="21" t="s">
        <v>118</v>
      </c>
      <c r="C52" s="22" t="s">
        <v>113</v>
      </c>
      <c r="D52" s="18" t="s">
        <v>167</v>
      </c>
    </row>
    <row r="53" spans="2:4" ht="15.5" x14ac:dyDescent="0.35">
      <c r="B53" s="21" t="s">
        <v>97</v>
      </c>
      <c r="C53" s="22" t="s">
        <v>168</v>
      </c>
      <c r="D53" s="18" t="s">
        <v>172</v>
      </c>
    </row>
    <row r="54" spans="2:4" ht="15.5" x14ac:dyDescent="0.35">
      <c r="B54" s="21" t="s">
        <v>98</v>
      </c>
      <c r="C54" s="22" t="s">
        <v>169</v>
      </c>
      <c r="D54" s="18" t="s">
        <v>173</v>
      </c>
    </row>
    <row r="55" spans="2:4" ht="15.5" x14ac:dyDescent="0.35">
      <c r="B55" s="21" t="s">
        <v>99</v>
      </c>
      <c r="C55" s="22" t="s">
        <v>170</v>
      </c>
      <c r="D55" s="18" t="s">
        <v>174</v>
      </c>
    </row>
    <row r="56" spans="2:4" ht="15.5" x14ac:dyDescent="0.35">
      <c r="B56" s="21" t="s">
        <v>100</v>
      </c>
      <c r="C56" s="22" t="s">
        <v>171</v>
      </c>
      <c r="D56" s="18" t="s">
        <v>175</v>
      </c>
    </row>
    <row r="57" spans="2:4" ht="15.5" x14ac:dyDescent="0.35">
      <c r="B57" s="21" t="s">
        <v>101</v>
      </c>
      <c r="C57" s="22" t="s">
        <v>103</v>
      </c>
      <c r="D57" s="18" t="s">
        <v>176</v>
      </c>
    </row>
    <row r="58" spans="2:4" ht="15.5" x14ac:dyDescent="0.35">
      <c r="B58" s="21" t="s">
        <v>119</v>
      </c>
      <c r="C58" s="22" t="s">
        <v>120</v>
      </c>
      <c r="D58" s="18" t="s">
        <v>178</v>
      </c>
    </row>
    <row r="59" spans="2:4" ht="15.5" x14ac:dyDescent="0.35">
      <c r="B59" s="21" t="s">
        <v>121</v>
      </c>
      <c r="C59" s="22" t="s">
        <v>122</v>
      </c>
      <c r="D59" s="18" t="s">
        <v>177</v>
      </c>
    </row>
    <row r="60" spans="2:4" ht="15.5" x14ac:dyDescent="0.35">
      <c r="B60" s="21" t="s">
        <v>89</v>
      </c>
      <c r="C60" s="22" t="s">
        <v>91</v>
      </c>
      <c r="D60" s="18" t="s">
        <v>183</v>
      </c>
    </row>
    <row r="61" spans="2:4" ht="15.5" x14ac:dyDescent="0.35">
      <c r="B61" s="21" t="s">
        <v>90</v>
      </c>
      <c r="C61" s="22" t="s">
        <v>92</v>
      </c>
      <c r="D61" s="18" t="s">
        <v>184</v>
      </c>
    </row>
    <row r="62" spans="2:4" ht="15.5" x14ac:dyDescent="0.35">
      <c r="B62" s="21" t="s">
        <v>181</v>
      </c>
      <c r="C62" s="22" t="s">
        <v>93</v>
      </c>
      <c r="D62" s="18" t="s">
        <v>185</v>
      </c>
    </row>
    <row r="63" spans="2:4" ht="15.5" x14ac:dyDescent="0.35">
      <c r="B63" s="21" t="s">
        <v>182</v>
      </c>
      <c r="C63" s="22" t="s">
        <v>94</v>
      </c>
      <c r="D63" s="18" t="s">
        <v>186</v>
      </c>
    </row>
    <row r="64" spans="2:4" ht="15.5" x14ac:dyDescent="0.35">
      <c r="B64" s="21" t="s">
        <v>107</v>
      </c>
      <c r="C64" s="22" t="s">
        <v>108</v>
      </c>
      <c r="D64" s="18" t="s">
        <v>180</v>
      </c>
    </row>
    <row r="65" spans="2:4" ht="15.5" x14ac:dyDescent="0.35">
      <c r="B65" s="21" t="s">
        <v>187</v>
      </c>
      <c r="C65" s="22" t="s">
        <v>179</v>
      </c>
      <c r="D65" s="18" t="s">
        <v>188</v>
      </c>
    </row>
    <row r="66" spans="2:4" ht="16" thickBot="1" x14ac:dyDescent="0.4">
      <c r="B66" s="23" t="s">
        <v>125</v>
      </c>
      <c r="C66" s="24" t="s">
        <v>0</v>
      </c>
      <c r="D66" s="25" t="s">
        <v>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ac91b0a-c99c-4541-b298-14baca11f6f0">
      <UserInfo>
        <DisplayName>Kristen McCarver</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C38465A65AF64C974E371CF769E831" ma:contentTypeVersion="11" ma:contentTypeDescription="Create a new document." ma:contentTypeScope="" ma:versionID="3ff9ed565fb7054cabfbd5eb8b84926f">
  <xsd:schema xmlns:xsd="http://www.w3.org/2001/XMLSchema" xmlns:xs="http://www.w3.org/2001/XMLSchema" xmlns:p="http://schemas.microsoft.com/office/2006/metadata/properties" xmlns:ns2="04706540-53d4-41f5-84a0-6c60e2093fca" xmlns:ns3="eac91b0a-c99c-4541-b298-14baca11f6f0" targetNamespace="http://schemas.microsoft.com/office/2006/metadata/properties" ma:root="true" ma:fieldsID="46d34ead1feca8db0e9326772c781392" ns2:_="" ns3:_="">
    <xsd:import namespace="04706540-53d4-41f5-84a0-6c60e2093fca"/>
    <xsd:import namespace="eac91b0a-c99c-4541-b298-14baca11f6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06540-53d4-41f5-84a0-6c60e2093f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c91b0a-c99c-4541-b298-14baca11f6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19E621-F37D-4C15-8B09-5B5EE7E38EAB}">
  <ds:schemaRefs>
    <ds:schemaRef ds:uri="http://purl.org/dc/elements/1.1/"/>
    <ds:schemaRef ds:uri="http://www.w3.org/XML/1998/namespace"/>
    <ds:schemaRef ds:uri="http://purl.org/dc/terms/"/>
    <ds:schemaRef ds:uri="http://schemas.microsoft.com/office/2006/metadata/properties"/>
    <ds:schemaRef ds:uri="04706540-53d4-41f5-84a0-6c60e2093fca"/>
    <ds:schemaRef ds:uri="http://schemas.openxmlformats.org/package/2006/metadata/core-properties"/>
    <ds:schemaRef ds:uri="http://schemas.microsoft.com/office/2006/documentManagement/types"/>
    <ds:schemaRef ds:uri="http://schemas.microsoft.com/office/infopath/2007/PartnerControls"/>
    <ds:schemaRef ds:uri="eac91b0a-c99c-4541-b298-14baca11f6f0"/>
    <ds:schemaRef ds:uri="http://purl.org/dc/dcmitype/"/>
  </ds:schemaRefs>
</ds:datastoreItem>
</file>

<file path=customXml/itemProps2.xml><?xml version="1.0" encoding="utf-8"?>
<ds:datastoreItem xmlns:ds="http://schemas.openxmlformats.org/officeDocument/2006/customXml" ds:itemID="{923E4749-ED01-426E-ABF6-D2DFD23862AF}">
  <ds:schemaRefs>
    <ds:schemaRef ds:uri="http://schemas.microsoft.com/sharepoint/v3/contenttype/forms"/>
  </ds:schemaRefs>
</ds:datastoreItem>
</file>

<file path=customXml/itemProps3.xml><?xml version="1.0" encoding="utf-8"?>
<ds:datastoreItem xmlns:ds="http://schemas.openxmlformats.org/officeDocument/2006/customXml" ds:itemID="{E7350884-E223-488D-8B64-F0C9D00B6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06540-53d4-41f5-84a0-6c60e2093fca"/>
    <ds:schemaRef ds:uri="eac91b0a-c99c-4541-b298-14baca11f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Budget Instructions</vt:lpstr>
      <vt:lpstr>Budget - Open or Expand in 2021</vt:lpstr>
      <vt:lpstr>Budget - your own timeline </vt:lpstr>
      <vt:lpstr>Budget - 27 Months (Sample)</vt:lpstr>
      <vt:lpstr>Budget - 42 Months Max (Sample)</vt:lpstr>
      <vt:lpstr>Definitions</vt:lpstr>
      <vt:lpstr>'Budget - 27 Months (Sample)'!Print_Area</vt:lpstr>
      <vt:lpstr>'Budget - 42 Months Max (Sample)'!Print_Area</vt:lpstr>
      <vt:lpstr>'Budget - Open or Expand in 2021'!Print_Area</vt:lpstr>
      <vt:lpstr>'Budget - your own timeline '!Print_Area</vt:lpstr>
    </vt:vector>
  </TitlesOfParts>
  <Manager/>
  <Company>Bluum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financecsp@bluum.org</dc:creator>
  <cp:keywords/>
  <dc:description/>
  <cp:lastModifiedBy>Marc Carignan</cp:lastModifiedBy>
  <cp:lastPrinted>2019-08-30T21:03:30Z</cp:lastPrinted>
  <dcterms:created xsi:type="dcterms:W3CDTF">2018-03-20T01:18:54Z</dcterms:created>
  <dcterms:modified xsi:type="dcterms:W3CDTF">2020-01-07T21:59:34Z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0x010100FAC38465A65AF64C974E371CF769E831</vt:lpwstr>
  </property>
  <property fmtid="{D5CDD505-2E9C-101B-9397-08002B2CF9AE}" pid="3" name="AuthorIds_UIVersion_2048">
    <vt:lpwstr>13</vt:lpwstr>
  </property>
  <property fmtid="{D5CDD505-2E9C-101B-9397-08002B2CF9AE}" pid="4" name="AuthorIds_UIVersion_6144">
    <vt:lpwstr>16</vt:lpwstr>
  </property>
  <property fmtid="{D5CDD505-2E9C-101B-9397-08002B2CF9AE}" pid="5" name="AuthorIds_UIVersion_5632">
    <vt:lpwstr>9</vt:lpwstr>
  </property>
</Properties>
</file>